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'Лист1'!$A$1:$P$16</definedName>
  </definedNames>
  <calcPr fullCalcOnLoad="1"/>
</workbook>
</file>

<file path=xl/sharedStrings.xml><?xml version="1.0" encoding="utf-8"?>
<sst xmlns="http://schemas.openxmlformats.org/spreadsheetml/2006/main" count="68" uniqueCount="31">
  <si>
    <t>Наименование долгосрочной целевой программы</t>
  </si>
  <si>
    <t>Срок реализации программы</t>
  </si>
  <si>
    <t>Всего</t>
  </si>
  <si>
    <t>средства областного бюджета</t>
  </si>
  <si>
    <t>Средства местного бюджета</t>
  </si>
  <si>
    <t>-</t>
  </si>
  <si>
    <t>15.02.2011 г. №10</t>
  </si>
  <si>
    <t>22.02.2011 г. №41.1</t>
  </si>
  <si>
    <t>2010-2014</t>
  </si>
  <si>
    <t>2011-2014</t>
  </si>
  <si>
    <t xml:space="preserve">Муниципальная долглсрочная целевая прогпрамма комплексного благоустройства на территории муниципального образования «Песчанокопского сельского поселения» на 2010-2014 гг. </t>
  </si>
  <si>
    <t>Муниципальная долгосрочная целевая программа «Развитие физической культуры и спорта на территории Песчанокопского сельского поселения Песчанокопского района на 2010-2014 гг.»</t>
  </si>
  <si>
    <t>Муниципальная долгосрочная целевая программа «Сохранения и развития  культуры и искусства в Песчанокопском сельском поселении на 2010-2014гг.»</t>
  </si>
  <si>
    <t>Долгосрочная целевая программа "Строительство, реконструкция, капитальный ремонт внутрипоселковых муниципальных дорог и тротуаров Песчанокопского сельского поселения на период 2010-2014 годы"</t>
  </si>
  <si>
    <t>Муниципальная долгосрочная целевая программа "Обеспечение жильем отдельных категорий граждан и стимулирование развития жилищного строительства в с. Песчанокопское Песчанокопского района на 2011-2014 годы"</t>
  </si>
  <si>
    <t>Долгосрочная целевая программа развития сельского хозяйства и регулирование рынков сельскохозяйственной продукции, сырья и продовольствия в с.Песчанокопское Песчанокопского района на 2011-2014 годы</t>
  </si>
  <si>
    <t>Подпрограмма "Социальное развитие села в с.Песчанокопское Песчанокопского района на 2011-2014 годы</t>
  </si>
  <si>
    <t>Долгосрочная целевая программа "Пожарная безопасность и защита населения и территорий Песчанокопского сельского поселения от черезвычайных ситуаций на 2011-2014 годы"</t>
  </si>
  <si>
    <t>всего</t>
  </si>
  <si>
    <t>Отчет о реализации долгосрочных целевых программ по состоянию на 01.01.2012 г Песчанокопского сельского поселения Песчанокопского района</t>
  </si>
  <si>
    <t>Предусмотренно Программой на весь период</t>
  </si>
  <si>
    <t>в том числе</t>
  </si>
  <si>
    <t>Предуспотренно Программой на 2011 год</t>
  </si>
  <si>
    <t>Исполненно (кассоый расход) за 2011 год</t>
  </si>
  <si>
    <t>средства федерального бюджета</t>
  </si>
  <si>
    <t>Дата, № постановления</t>
  </si>
  <si>
    <t>11.06.2010 г. №135; 27.04.2011 №124; 26.08.2011 №210; 25.07.2011 №192; 22.12.2011 №333</t>
  </si>
  <si>
    <t>11.06.2010 г. №134; 26.08.2011 №211</t>
  </si>
  <si>
    <t>11.06.2010 г. №133; 27.04.2011 №125; 25.07.2011 №193</t>
  </si>
  <si>
    <t>07.09.2010 г. №208; 26.08.2011 №215</t>
  </si>
  <si>
    <t>16.02.2011 г. №32.1; 26.08.2011 №212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</si>
</sst>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68" fontId="4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5" xfId="0" applyNumberFormat="1" applyFont="1" applyBorder="1" applyAlignment="1">
      <alignment vertical="center"/>
    </xf>
    <xf numFmtId="168" fontId="4" fillId="0" borderId="5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5"/>
  <sheetViews>
    <sheetView tabSelected="1" view="pageBreakPreview" zoomScale="75" zoomScaleSheetLayoutView="75" workbookViewId="0" topLeftCell="A1">
      <selection activeCell="J9" sqref="J9"/>
    </sheetView>
  </sheetViews>
  <sheetFormatPr defaultColWidth="9.00390625" defaultRowHeight="12.75"/>
  <cols>
    <col min="1" max="1" width="5.625" style="3" customWidth="1"/>
    <col min="2" max="2" width="14.125" style="3" customWidth="1"/>
    <col min="3" max="3" width="59.375" style="3" customWidth="1"/>
    <col min="4" max="5" width="13.00390625" style="3" customWidth="1"/>
    <col min="6" max="6" width="14.125" style="3" customWidth="1"/>
    <col min="7" max="8" width="13.00390625" style="3" customWidth="1"/>
    <col min="9" max="10" width="16.125" style="3" customWidth="1"/>
    <col min="11" max="11" width="14.75390625" style="3" customWidth="1"/>
    <col min="12" max="12" width="18.00390625" style="3" customWidth="1"/>
    <col min="13" max="13" width="17.625" style="3" customWidth="1"/>
    <col min="14" max="14" width="16.375" style="3" customWidth="1"/>
    <col min="15" max="15" width="20.25390625" style="3" customWidth="1"/>
    <col min="16" max="16" width="18.00390625" style="3" customWidth="1"/>
    <col min="17" max="17" width="16.00390625" style="3" customWidth="1"/>
    <col min="18" max="18" width="15.625" style="3" customWidth="1"/>
    <col min="19" max="19" width="14.125" style="3" customWidth="1"/>
    <col min="20" max="20" width="14.875" style="3" customWidth="1"/>
    <col min="21" max="16384" width="9.125" style="3" customWidth="1"/>
  </cols>
  <sheetData>
    <row r="1" spans="2:20" ht="39" customHeight="1">
      <c r="B1" s="6" t="s">
        <v>19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"/>
      <c r="Q1" s="1"/>
      <c r="R1" s="1"/>
      <c r="S1" s="1"/>
      <c r="T1" s="1"/>
    </row>
    <row r="2" spans="2:20" ht="15">
      <c r="B2" s="1"/>
      <c r="C2" s="8"/>
      <c r="D2" s="8"/>
      <c r="E2" s="5"/>
      <c r="F2" s="5"/>
      <c r="G2" s="5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30" customHeight="1">
      <c r="B4" s="7" t="s">
        <v>25</v>
      </c>
      <c r="C4" s="7" t="s">
        <v>0</v>
      </c>
      <c r="D4" s="7" t="s">
        <v>1</v>
      </c>
      <c r="E4" s="10" t="s">
        <v>20</v>
      </c>
      <c r="F4" s="11"/>
      <c r="G4" s="11"/>
      <c r="H4" s="12"/>
      <c r="I4" s="7" t="s">
        <v>22</v>
      </c>
      <c r="J4" s="7"/>
      <c r="K4" s="7"/>
      <c r="L4" s="7"/>
      <c r="M4" s="7" t="s">
        <v>23</v>
      </c>
      <c r="N4" s="7"/>
      <c r="O4" s="7"/>
      <c r="P4" s="7"/>
      <c r="Q4" s="1"/>
      <c r="R4" s="1"/>
      <c r="S4" s="1"/>
      <c r="T4" s="1"/>
    </row>
    <row r="5" spans="2:20" ht="30" customHeight="1">
      <c r="B5" s="7"/>
      <c r="C5" s="7"/>
      <c r="D5" s="7"/>
      <c r="E5" s="10" t="s">
        <v>21</v>
      </c>
      <c r="F5" s="11"/>
      <c r="G5" s="11"/>
      <c r="H5" s="12"/>
      <c r="I5" s="10" t="s">
        <v>21</v>
      </c>
      <c r="J5" s="11"/>
      <c r="K5" s="11"/>
      <c r="L5" s="12"/>
      <c r="M5" s="10" t="s">
        <v>21</v>
      </c>
      <c r="N5" s="11"/>
      <c r="O5" s="11"/>
      <c r="P5" s="12"/>
      <c r="Q5" s="1"/>
      <c r="R5" s="1"/>
      <c r="S5" s="1"/>
      <c r="T5" s="1"/>
    </row>
    <row r="6" spans="2:20" ht="47.25">
      <c r="B6" s="7"/>
      <c r="C6" s="7"/>
      <c r="D6" s="7"/>
      <c r="E6" s="2" t="s">
        <v>18</v>
      </c>
      <c r="F6" s="2" t="s">
        <v>24</v>
      </c>
      <c r="G6" s="2" t="s">
        <v>3</v>
      </c>
      <c r="H6" s="2" t="s">
        <v>4</v>
      </c>
      <c r="I6" s="2" t="s">
        <v>2</v>
      </c>
      <c r="J6" s="2" t="s">
        <v>24</v>
      </c>
      <c r="K6" s="2" t="s">
        <v>3</v>
      </c>
      <c r="L6" s="2" t="s">
        <v>4</v>
      </c>
      <c r="M6" s="2" t="s">
        <v>2</v>
      </c>
      <c r="N6" s="2" t="s">
        <v>24</v>
      </c>
      <c r="O6" s="2" t="s">
        <v>3</v>
      </c>
      <c r="P6" s="2" t="s">
        <v>4</v>
      </c>
      <c r="Q6" s="1"/>
      <c r="R6" s="1"/>
      <c r="S6" s="1"/>
      <c r="T6" s="1"/>
    </row>
    <row r="7" spans="2:20" ht="156" customHeight="1">
      <c r="B7" s="9" t="s">
        <v>26</v>
      </c>
      <c r="C7" s="13" t="s">
        <v>10</v>
      </c>
      <c r="D7" s="13" t="s">
        <v>8</v>
      </c>
      <c r="E7" s="14">
        <v>42341.8</v>
      </c>
      <c r="F7" s="15" t="s">
        <v>5</v>
      </c>
      <c r="G7" s="15" t="s">
        <v>5</v>
      </c>
      <c r="H7" s="14">
        <v>42341.8</v>
      </c>
      <c r="I7" s="24">
        <v>11516.6</v>
      </c>
      <c r="J7" s="25" t="s">
        <v>5</v>
      </c>
      <c r="K7" s="25" t="s">
        <v>5</v>
      </c>
      <c r="L7" s="24">
        <f>I7</f>
        <v>11516.6</v>
      </c>
      <c r="M7" s="24">
        <v>11260.6</v>
      </c>
      <c r="N7" s="25" t="s">
        <v>5</v>
      </c>
      <c r="O7" s="25" t="s">
        <v>5</v>
      </c>
      <c r="P7" s="24">
        <f>M7</f>
        <v>11260.6</v>
      </c>
      <c r="Q7" s="1"/>
      <c r="R7" s="1"/>
      <c r="S7" s="1"/>
      <c r="T7" s="1"/>
    </row>
    <row r="8" spans="2:20" s="19" customFormat="1" ht="65.25" customHeight="1">
      <c r="B8" s="16" t="s">
        <v>27</v>
      </c>
      <c r="C8" s="17" t="s">
        <v>11</v>
      </c>
      <c r="D8" s="14" t="s">
        <v>8</v>
      </c>
      <c r="E8" s="14">
        <v>547.9</v>
      </c>
      <c r="F8" s="15" t="s">
        <v>5</v>
      </c>
      <c r="G8" s="15" t="s">
        <v>5</v>
      </c>
      <c r="H8" s="14">
        <f>E8</f>
        <v>547.9</v>
      </c>
      <c r="I8" s="24">
        <v>110.4</v>
      </c>
      <c r="J8" s="25" t="s">
        <v>5</v>
      </c>
      <c r="K8" s="25" t="s">
        <v>5</v>
      </c>
      <c r="L8" s="24">
        <f>I8</f>
        <v>110.4</v>
      </c>
      <c r="M8" s="24">
        <v>110.4</v>
      </c>
      <c r="N8" s="25" t="s">
        <v>5</v>
      </c>
      <c r="O8" s="25" t="s">
        <v>5</v>
      </c>
      <c r="P8" s="24">
        <f>M8</f>
        <v>110.4</v>
      </c>
      <c r="Q8" s="18"/>
      <c r="R8" s="18"/>
      <c r="S8" s="18"/>
      <c r="T8" s="18"/>
    </row>
    <row r="9" spans="2:16" s="19" customFormat="1" ht="102.75" customHeight="1">
      <c r="B9" s="16" t="s">
        <v>28</v>
      </c>
      <c r="C9" s="17" t="s">
        <v>12</v>
      </c>
      <c r="D9" s="20" t="s">
        <v>8</v>
      </c>
      <c r="E9" s="20">
        <v>5474.4</v>
      </c>
      <c r="F9" s="21" t="s">
        <v>5</v>
      </c>
      <c r="G9" s="20">
        <v>36.6</v>
      </c>
      <c r="H9" s="20">
        <f>E9-G9</f>
        <v>5437.799999999999</v>
      </c>
      <c r="I9" s="26">
        <f>K9+L9</f>
        <v>1490.3</v>
      </c>
      <c r="J9" s="25" t="s">
        <v>5</v>
      </c>
      <c r="K9" s="27">
        <v>36.6</v>
      </c>
      <c r="L9" s="26">
        <v>1453.7</v>
      </c>
      <c r="M9" s="26">
        <v>1477.6</v>
      </c>
      <c r="N9" s="25" t="s">
        <v>5</v>
      </c>
      <c r="O9" s="24">
        <v>35.5</v>
      </c>
      <c r="P9" s="24">
        <f>M9-O9</f>
        <v>1442.1</v>
      </c>
    </row>
    <row r="10" spans="2:16" s="19" customFormat="1" ht="72" customHeight="1">
      <c r="B10" s="16" t="s">
        <v>29</v>
      </c>
      <c r="C10" s="22" t="s">
        <v>13</v>
      </c>
      <c r="D10" s="14" t="s">
        <v>8</v>
      </c>
      <c r="E10" s="14">
        <v>20224.7</v>
      </c>
      <c r="F10" s="14" t="s">
        <v>5</v>
      </c>
      <c r="G10" s="14">
        <v>17361.4</v>
      </c>
      <c r="H10" s="14">
        <v>2863.2</v>
      </c>
      <c r="I10" s="24">
        <v>562.1</v>
      </c>
      <c r="J10" s="24"/>
      <c r="K10" s="28">
        <v>480</v>
      </c>
      <c r="L10" s="24">
        <f>I10-K10</f>
        <v>82.10000000000002</v>
      </c>
      <c r="M10" s="24">
        <v>562.1</v>
      </c>
      <c r="N10" s="24"/>
      <c r="O10" s="24">
        <v>480</v>
      </c>
      <c r="P10" s="24">
        <f>M10-O10</f>
        <v>82.10000000000002</v>
      </c>
    </row>
    <row r="11" spans="2:16" s="19" customFormat="1" ht="78.75" customHeight="1">
      <c r="B11" s="16" t="s">
        <v>30</v>
      </c>
      <c r="C11" s="22" t="s">
        <v>14</v>
      </c>
      <c r="D11" s="14" t="s">
        <v>9</v>
      </c>
      <c r="E11" s="24">
        <v>1545.8</v>
      </c>
      <c r="F11" s="25" t="s">
        <v>5</v>
      </c>
      <c r="G11" s="24">
        <v>1320.1</v>
      </c>
      <c r="H11" s="24">
        <v>342</v>
      </c>
      <c r="I11" s="24">
        <f>K11+L11</f>
        <v>1545.8</v>
      </c>
      <c r="J11" s="24"/>
      <c r="K11" s="28">
        <v>1320.1</v>
      </c>
      <c r="L11" s="24">
        <v>225.7</v>
      </c>
      <c r="M11" s="24">
        <f>O11+P11</f>
        <v>1391.1</v>
      </c>
      <c r="N11" s="24"/>
      <c r="O11" s="24">
        <v>1188</v>
      </c>
      <c r="P11" s="24">
        <v>203.1</v>
      </c>
    </row>
    <row r="12" spans="2:16" s="19" customFormat="1" ht="74.25" customHeight="1">
      <c r="B12" s="16" t="s">
        <v>7</v>
      </c>
      <c r="C12" s="22" t="s">
        <v>15</v>
      </c>
      <c r="D12" s="14" t="s">
        <v>9</v>
      </c>
      <c r="E12" s="24">
        <v>13985</v>
      </c>
      <c r="F12" s="25" t="s">
        <v>5</v>
      </c>
      <c r="G12" s="24">
        <v>12166</v>
      </c>
      <c r="H12" s="24">
        <v>1818.1</v>
      </c>
      <c r="I12" s="24">
        <f>I13</f>
        <v>4138.8</v>
      </c>
      <c r="J12" s="24"/>
      <c r="K12" s="28">
        <f>K13</f>
        <v>3534.2</v>
      </c>
      <c r="L12" s="24">
        <v>604.6</v>
      </c>
      <c r="M12" s="24">
        <v>4036</v>
      </c>
      <c r="N12" s="24"/>
      <c r="O12" s="24">
        <v>3431.4</v>
      </c>
      <c r="P12" s="24">
        <v>604.6</v>
      </c>
    </row>
    <row r="13" spans="2:16" s="19" customFormat="1" ht="47.25" customHeight="1">
      <c r="B13" s="16" t="s">
        <v>7</v>
      </c>
      <c r="C13" s="22" t="s">
        <v>16</v>
      </c>
      <c r="D13" s="23" t="s">
        <v>9</v>
      </c>
      <c r="E13" s="24">
        <v>13985</v>
      </c>
      <c r="F13" s="25" t="s">
        <v>5</v>
      </c>
      <c r="G13" s="24">
        <v>12166</v>
      </c>
      <c r="H13" s="24">
        <v>1818.1</v>
      </c>
      <c r="I13" s="24">
        <f>K13+L13</f>
        <v>4138.8</v>
      </c>
      <c r="J13" s="24"/>
      <c r="K13" s="28">
        <v>3534.2</v>
      </c>
      <c r="L13" s="24">
        <v>604.6</v>
      </c>
      <c r="M13" s="24">
        <f>M12</f>
        <v>4036</v>
      </c>
      <c r="N13" s="24"/>
      <c r="O13" s="24">
        <f>O12</f>
        <v>3431.4</v>
      </c>
      <c r="P13" s="24">
        <v>606.4</v>
      </c>
    </row>
    <row r="14" spans="2:16" s="19" customFormat="1" ht="86.25" customHeight="1">
      <c r="B14" s="16" t="s">
        <v>6</v>
      </c>
      <c r="C14" s="22" t="s">
        <v>17</v>
      </c>
      <c r="D14" s="14" t="s">
        <v>9</v>
      </c>
      <c r="E14" s="24">
        <v>600</v>
      </c>
      <c r="F14" s="25" t="s">
        <v>5</v>
      </c>
      <c r="G14" s="25" t="s">
        <v>5</v>
      </c>
      <c r="H14" s="24">
        <v>600</v>
      </c>
      <c r="I14" s="24">
        <v>200</v>
      </c>
      <c r="J14" s="24"/>
      <c r="K14" s="25" t="s">
        <v>5</v>
      </c>
      <c r="L14" s="24">
        <f>I14</f>
        <v>200</v>
      </c>
      <c r="M14" s="24">
        <v>179.7</v>
      </c>
      <c r="N14" s="24"/>
      <c r="O14" s="24"/>
      <c r="P14" s="24">
        <v>179.7</v>
      </c>
    </row>
    <row r="15" spans="2:16" ht="15">
      <c r="B15" s="4"/>
      <c r="C15" s="4"/>
      <c r="D15" s="4"/>
      <c r="E15" s="4"/>
      <c r="F15" s="4"/>
      <c r="G15" s="4"/>
      <c r="H15" s="4"/>
      <c r="I15" s="29">
        <f>I7+I8+I9+I10+I11+I12+I14</f>
        <v>19564</v>
      </c>
      <c r="J15" s="29"/>
      <c r="K15" s="29">
        <f>K9+K10+K11+K12</f>
        <v>5370.9</v>
      </c>
      <c r="L15" s="29">
        <f>L7+L8+L9+L10+L11+L12+L14</f>
        <v>14193.100000000002</v>
      </c>
      <c r="M15" s="29">
        <f>M7+M8+M9+M10+M11+M12+M14</f>
        <v>19017.500000000004</v>
      </c>
      <c r="N15" s="29"/>
      <c r="O15" s="29">
        <f>O9+O10+O11+O12</f>
        <v>5134.9</v>
      </c>
      <c r="P15" s="29">
        <f>P7+P8+P9+P10+P11+P12+P14</f>
        <v>13882.600000000002</v>
      </c>
    </row>
  </sheetData>
  <mergeCells count="11">
    <mergeCell ref="E5:H5"/>
    <mergeCell ref="I5:L5"/>
    <mergeCell ref="M4:P4"/>
    <mergeCell ref="M5:P5"/>
    <mergeCell ref="B1:O1"/>
    <mergeCell ref="I4:L4"/>
    <mergeCell ref="B4:B6"/>
    <mergeCell ref="C4:C6"/>
    <mergeCell ref="D4:D6"/>
    <mergeCell ref="C2:D2"/>
    <mergeCell ref="E4:H4"/>
  </mergeCells>
  <printOptions/>
  <pageMargins left="0.75" right="0.75" top="0.51" bottom="0.63" header="0.5" footer="0.5"/>
  <pageSetup fitToHeight="2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Ткачев Виталий Владимирович</dc:creator>
  <cp:keywords/>
  <dc:description/>
  <cp:lastModifiedBy>Elli 4Free</cp:lastModifiedBy>
  <cp:lastPrinted>2012-04-18T07:14:47Z</cp:lastPrinted>
  <dcterms:created xsi:type="dcterms:W3CDTF">2009-09-28T10:45:52Z</dcterms:created>
  <dcterms:modified xsi:type="dcterms:W3CDTF">2012-04-18T08:51:39Z</dcterms:modified>
  <cp:category/>
  <cp:version/>
  <cp:contentType/>
  <cp:contentStatus/>
</cp:coreProperties>
</file>