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11640" activeTab="4"/>
  </bookViews>
  <sheets>
    <sheet name="1-ОП" sheetId="1" r:id="rId1"/>
    <sheet name="2-ОП" sheetId="4" r:id="rId2"/>
    <sheet name="3-ОП" sheetId="6" r:id="rId3"/>
    <sheet name="4-ОП" sheetId="7" r:id="rId4"/>
    <sheet name="Лист1" sheetId="8" r:id="rId5"/>
  </sheets>
  <calcPr calcId="124519"/>
</workbook>
</file>

<file path=xl/calcChain.xml><?xml version="1.0" encoding="utf-8"?>
<calcChain xmlns="http://schemas.openxmlformats.org/spreadsheetml/2006/main">
  <c r="O54" i="6"/>
  <c r="G54"/>
  <c r="F54"/>
  <c r="E54"/>
  <c r="D54"/>
  <c r="C54"/>
  <c r="N40" i="1"/>
  <c r="M40"/>
  <c r="L40"/>
  <c r="K40"/>
  <c r="J40"/>
  <c r="F40"/>
  <c r="E40"/>
  <c r="D40"/>
  <c r="C40"/>
  <c r="B40"/>
  <c r="N32"/>
  <c r="F32"/>
  <c r="O14" i="4"/>
  <c r="A14"/>
</calcChain>
</file>

<file path=xl/comments1.xml><?xml version="1.0" encoding="utf-8"?>
<comments xmlns="http://schemas.openxmlformats.org/spreadsheetml/2006/main">
  <authors>
    <author>Танечка 99 CD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>Танечка 99 CD: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<sst xmlns="http://schemas.openxmlformats.org/spreadsheetml/2006/main" count="256" uniqueCount="176">
  <si>
    <t xml:space="preserve">Дислокация </t>
  </si>
  <si>
    <t>Наименование предприятия, тип и класс</t>
  </si>
  <si>
    <t>Кол-во посадочных мест</t>
  </si>
  <si>
    <t>Площадь</t>
  </si>
  <si>
    <t>общая</t>
  </si>
  <si>
    <t>в том числе:</t>
  </si>
  <si>
    <t>торговая</t>
  </si>
  <si>
    <t>летние площадки</t>
  </si>
  <si>
    <t>Форма собственности</t>
  </si>
  <si>
    <t>федеральная</t>
  </si>
  <si>
    <t>муниципальная</t>
  </si>
  <si>
    <t>смешанная</t>
  </si>
  <si>
    <t>частная</t>
  </si>
  <si>
    <t>Местонахождение предприятия, телефон</t>
  </si>
  <si>
    <t>Ф.И.О. руководителя</t>
  </si>
  <si>
    <t>РЕСТОРАНЫ</t>
  </si>
  <si>
    <t>БАРЫ</t>
  </si>
  <si>
    <t>КАФЕ</t>
  </si>
  <si>
    <t>ЗАКУСОЧНЫЕ</t>
  </si>
  <si>
    <t>СТОЛОВЫЕ</t>
  </si>
  <si>
    <t>ВСЕГО:</t>
  </si>
  <si>
    <t>ОТКРЫТАЯ СЕТЬ:</t>
  </si>
  <si>
    <t>РАЗДАТОЧНЫЕ</t>
  </si>
  <si>
    <t>БУФЕТЫ</t>
  </si>
  <si>
    <t>СЕЗОННАЯ СЕТЬ</t>
  </si>
  <si>
    <t>в т.ч. самостоятельные</t>
  </si>
  <si>
    <t>в составе предприятия</t>
  </si>
  <si>
    <r>
      <t>Примечание:</t>
    </r>
    <r>
      <rPr>
        <sz val="8"/>
        <rFont val="Times New Roman"/>
        <family val="1"/>
      </rPr>
      <t xml:space="preserve"> При изменении структуры сети общественного питания в пояснительной записке указывается причина закрытия предприятий, а также перечень вновь открытых предприятий.</t>
    </r>
  </si>
  <si>
    <t xml:space="preserve">СВОДНЫЕ ДАННЫЕ </t>
  </si>
  <si>
    <t>Кафе</t>
  </si>
  <si>
    <t>Закусочные</t>
  </si>
  <si>
    <t>Столовые</t>
  </si>
  <si>
    <t>Раздаточные</t>
  </si>
  <si>
    <t>Буфеты</t>
  </si>
  <si>
    <t>производ-ственная</t>
  </si>
  <si>
    <t>Режим работы</t>
  </si>
  <si>
    <t>Муниципальная</t>
  </si>
  <si>
    <t>Смешанная</t>
  </si>
  <si>
    <t xml:space="preserve">предприятий общественного питания, действующих на территории Ростовской области  </t>
  </si>
  <si>
    <t>юридические лица</t>
  </si>
  <si>
    <t>инд. предприниматель</t>
  </si>
  <si>
    <t>ФОРМА 1 - ОП (годовая)</t>
  </si>
  <si>
    <t>Форма 2-ОП (годовая и полугодовая)</t>
  </si>
  <si>
    <t>В строке "прочие" следует учитывать: кафетерии, буфеты (обслуживающие зрелищные мероприятия, в домах культуры, на вокзалах и др.) и точки, изготавливающие "Шаурму", "Хот-доги" и др.</t>
  </si>
  <si>
    <t>Количество предприятий общественного питания по типам</t>
  </si>
  <si>
    <t>Предприятия открытой сети</t>
  </si>
  <si>
    <t>Кол-во посадочных мест на предприятиях открытой сети</t>
  </si>
  <si>
    <t>Ресторан</t>
  </si>
  <si>
    <t>Бар</t>
  </si>
  <si>
    <t>Столовая общедоступная</t>
  </si>
  <si>
    <t>Предприятие быстрого обслуживания</t>
  </si>
  <si>
    <t>Закусочная</t>
  </si>
  <si>
    <t>Кафетери</t>
  </si>
  <si>
    <t>Буфет</t>
  </si>
  <si>
    <t>Магазин (отдел кулинарии)</t>
  </si>
  <si>
    <t>Кафе, закусочные</t>
  </si>
  <si>
    <t>При учебных заведених</t>
  </si>
  <si>
    <t>Кол-во посадочных мест на предприятиях закрытой сети</t>
  </si>
  <si>
    <t>Предприятия закрытой сети</t>
  </si>
  <si>
    <t>Всего кол-во работающих на предприятиях общественного питания</t>
  </si>
  <si>
    <r>
      <rPr>
        <b/>
        <sz val="10"/>
        <rFont val="Times New Roman"/>
        <family val="1"/>
        <charset val="204"/>
      </rPr>
      <t>Всего предприятий закрытой сет</t>
    </r>
    <r>
      <rPr>
        <sz val="10"/>
        <rFont val="Times New Roman"/>
        <family val="1"/>
        <charset val="204"/>
      </rPr>
      <t>и (сумма п. 16, 17, 18, 19, 20, 21, 22, 23)</t>
    </r>
  </si>
  <si>
    <r>
      <rPr>
        <b/>
        <sz val="10"/>
        <rFont val="Times New Roman"/>
        <family val="1"/>
        <charset val="204"/>
      </rPr>
      <t>Всего предприятий открытой сети</t>
    </r>
    <r>
      <rPr>
        <sz val="10"/>
        <rFont val="Times New Roman"/>
        <family val="1"/>
        <charset val="204"/>
      </rPr>
      <t xml:space="preserve"> (сумма п.5, 6, 7, 8, 9, 10, 11, 12, 13 )</t>
    </r>
  </si>
  <si>
    <r>
      <rPr>
        <b/>
        <sz val="12"/>
        <rFont val="Times New Roman"/>
        <family val="1"/>
        <charset val="204"/>
      </rPr>
      <t>Всего предприятий общественного питания</t>
    </r>
    <r>
      <rPr>
        <sz val="10"/>
        <rFont val="Times New Roman"/>
        <family val="1"/>
        <charset val="204"/>
      </rPr>
      <t xml:space="preserve"> (п. 4 + п. 15 )</t>
    </r>
  </si>
  <si>
    <r>
      <rPr>
        <b/>
        <sz val="10"/>
        <rFont val="Times New Roman"/>
        <family val="1"/>
        <charset val="204"/>
      </rPr>
      <t>Всего кол-во посадочных мест на предприятиях общественного питания</t>
    </r>
    <r>
      <rPr>
        <sz val="10"/>
        <rFont val="Times New Roman"/>
        <family val="1"/>
        <charset val="204"/>
      </rPr>
      <t xml:space="preserve">  (п. 14 + п. 24 )</t>
    </r>
  </si>
  <si>
    <t>КАФЕТЕРИЙ</t>
  </si>
  <si>
    <t>БУФЕТ</t>
  </si>
  <si>
    <t>МАГАЗИН (ОТДЕЛ КУЛИНАРИИ)</t>
  </si>
  <si>
    <t>ПРЕДПРИЯТИЕ БЫСТРОГО ПИТАНИЯ</t>
  </si>
  <si>
    <t>КАФЕ, ЗАКУСОЧНЫЕ</t>
  </si>
  <si>
    <t>Кол-во предприятий общественного питания, имеющие летние площадки</t>
  </si>
  <si>
    <t>Примечание: в таблице в ячейках с цифрой "0" установленны формулы с автосуммой, для более удобного  заполнения таблицы и ее проверки*</t>
  </si>
  <si>
    <t>* не заполняйте таблицу в ячейках с цифрой "0", они заполняются автоматически, после заполнения всех незаполненных ячеек</t>
  </si>
  <si>
    <t>Количество посадочных мест на ледних площадках</t>
  </si>
  <si>
    <t>Предприятия общественного питания предлагающие бизнес-ланч</t>
  </si>
  <si>
    <t>№ п/п</t>
  </si>
  <si>
    <t>ФОРМА 3 - ОП (годовая)</t>
  </si>
  <si>
    <t>а</t>
  </si>
  <si>
    <t>б</t>
  </si>
  <si>
    <t>Предприятия общественного питания предлагающие национальную кухню</t>
  </si>
  <si>
    <t>Предприятия общественного питания предлагающие меню халяль, вегетарианские блюда, кошерную кухню</t>
  </si>
  <si>
    <t>в</t>
  </si>
  <si>
    <t>г</t>
  </si>
  <si>
    <t>Предприятия общественного питания предлагающие различные кухни мира</t>
  </si>
  <si>
    <t>д</t>
  </si>
  <si>
    <t>Предприятия общественного питания предлагающие инфраструктуру для маломобильных групп населения</t>
  </si>
  <si>
    <t>е</t>
  </si>
  <si>
    <t>Предприятия общественного питания работающие круглосуточно</t>
  </si>
  <si>
    <t>Ночные клубы</t>
  </si>
  <si>
    <t>ж</t>
  </si>
  <si>
    <t>з</t>
  </si>
  <si>
    <t>Пивные бары</t>
  </si>
  <si>
    <t>и</t>
  </si>
  <si>
    <t>Предприятия общественного питания расположенные в гостевых домах, гостинницах</t>
  </si>
  <si>
    <t>к</t>
  </si>
  <si>
    <t>Предприятия общественного питания предлагающие детское меню</t>
  </si>
  <si>
    <t>Лаундж-бары</t>
  </si>
  <si>
    <t>Спорт-бары</t>
  </si>
  <si>
    <t>л</t>
  </si>
  <si>
    <t>м</t>
  </si>
  <si>
    <t>н</t>
  </si>
  <si>
    <t>инд. Предприниматели</t>
  </si>
  <si>
    <t>ЗАКРЫТАЯ СЕТЬ:  ПРИ УЧЕБНЫХ ЗАВЕДЕНИЯХ</t>
  </si>
  <si>
    <t>ЗАКРЫТАЯ СЕТЬ:  НА ПРЕДПРИЯТИИ</t>
  </si>
  <si>
    <t>На предприятии/организации</t>
  </si>
  <si>
    <t>ПРИЛОЖЕНИЕ 1</t>
  </si>
  <si>
    <t xml:space="preserve">Кол-во предприятий по формам собственности </t>
  </si>
  <si>
    <t>Предприятия общественного питания транслирующие футбольные матчи</t>
  </si>
  <si>
    <t>Перечень</t>
  </si>
  <si>
    <t>ФОРМА 4 - ОП (годовая)</t>
  </si>
  <si>
    <t>Наименование предприятия</t>
  </si>
  <si>
    <t>Адрес предприятия</t>
  </si>
  <si>
    <t>телефон</t>
  </si>
  <si>
    <t>тип предприятия</t>
  </si>
  <si>
    <t>о</t>
  </si>
  <si>
    <t>Предприятия общественного питания расположенные вдоль трасс федерального занчения</t>
  </si>
  <si>
    <t>Общего типа "Перекресток"</t>
  </si>
  <si>
    <t>Общего типа "ИП Аветисян Г.И."</t>
  </si>
  <si>
    <t>Общего типа "Корнет"</t>
  </si>
  <si>
    <t>Общего типа "Тортуга"</t>
  </si>
  <si>
    <t>Общего типа "Южный"</t>
  </si>
  <si>
    <t>Общего типа "Вкусняшка"</t>
  </si>
  <si>
    <t>Общего типа "Кафе точка"</t>
  </si>
  <si>
    <t>Общего типа "ООО "ЛУКОЙЛ-Нижневолжскнефте-продукт"</t>
  </si>
  <si>
    <t>Общего типа "Каббриолет"</t>
  </si>
  <si>
    <t>с.Песчанокопское, ул.Ленина,159</t>
  </si>
  <si>
    <t>по требованию</t>
  </si>
  <si>
    <t>Степанян Т.А.</t>
  </si>
  <si>
    <t xml:space="preserve">трасса Ростов- Ставрополь, 154 +800 км вправо </t>
  </si>
  <si>
    <t>круглосуточно</t>
  </si>
  <si>
    <t>Аветисян Г.И.</t>
  </si>
  <si>
    <t>с 8.00-18.00</t>
  </si>
  <si>
    <t>Шевченко А.А.</t>
  </si>
  <si>
    <t>Писоцкая И.В.</t>
  </si>
  <si>
    <t>с.Песчанокопское, ул.Суворова,11б</t>
  </si>
  <si>
    <t>с.Песчанокопское, ул.Ленина,136</t>
  </si>
  <si>
    <t>"Общего типа "ЕдаШкин Дом"</t>
  </si>
  <si>
    <t>Ростовская обл, трасса Ростов - Ставрополь 154+80 км</t>
  </si>
  <si>
    <t>с.Песчанокопское, пл.Ленина,3</t>
  </si>
  <si>
    <t>Майер Л.Н.</t>
  </si>
  <si>
    <t>с.Песчанокопское, ул.Первой Конной Армии, 2Б</t>
  </si>
  <si>
    <t>с 8.00-16.00</t>
  </si>
  <si>
    <t>Новиков А.А.</t>
  </si>
  <si>
    <t>с.Песчанокопское, пер.Пионерский, 8/1</t>
  </si>
  <si>
    <t>с 8.00-22.00</t>
  </si>
  <si>
    <t>автодорога г. Ростов на Дону Ставрополь от магистрали Дон до границы Ставропольского края 150+650 км</t>
  </si>
  <si>
    <t>с 7.00-23.00</t>
  </si>
  <si>
    <t>Попов В.Н.</t>
  </si>
  <si>
    <t>с.Песчанокопское, пер.Мирный</t>
  </si>
  <si>
    <t>Валуйский А.В.</t>
  </si>
  <si>
    <t>МБОУ ПСШ №1</t>
  </si>
  <si>
    <t>МБОУ ПСШ №2</t>
  </si>
  <si>
    <t>с.Песчанокопское, ул.Алисова,               тел. 9-12-40</t>
  </si>
  <si>
    <t>с 10.00-14.00</t>
  </si>
  <si>
    <t>Дудченко М.А.</t>
  </si>
  <si>
    <t>с.Песчанокопское, ул.Народная,         тел.9-69-04</t>
  </si>
  <si>
    <t>Марков А.А.</t>
  </si>
  <si>
    <t>ГУ "Социально- реабилитационный центр"</t>
  </si>
  <si>
    <t>с.Песчанокопское, ул.Калинина,53</t>
  </si>
  <si>
    <t>с 8.00-19.00</t>
  </si>
  <si>
    <t>Черкашина Н.В.</t>
  </si>
  <si>
    <t>Глава Администрации Песчанокопского сельского поселениия</t>
  </si>
  <si>
    <t>исполнитель: Е.А.Куропаткина 8 (86373) 20359</t>
  </si>
  <si>
    <t>А.В.Острогорский</t>
  </si>
  <si>
    <t>трасса Ростов- Ставрополь, 154 +180 км вправо</t>
  </si>
  <si>
    <t>автодорога Ростов- на -Дону -Ставрополь, 154 +800 км вправо</t>
  </si>
  <si>
    <t>автодорога г. Ростов на Дону -Ставрополь от магистрали Дон до границы Ставропольского края 150+650 км</t>
  </si>
  <si>
    <t xml:space="preserve">Песчанокопского с/п_по состоянию на 01.01.2021. </t>
  </si>
  <si>
    <t xml:space="preserve">Песчанокопского с/п по состоянию на 01.01.2022_. </t>
  </si>
  <si>
    <t>Общего типа "Кафе Park"</t>
  </si>
  <si>
    <t>с.Песчанокопское, ул.Суворова 2б</t>
  </si>
  <si>
    <t>Общего типа "Кафе Bulvar"</t>
  </si>
  <si>
    <t>с.Песчанокопское, ул.Суворова 16д</t>
  </si>
  <si>
    <t>ПО РАЗВИТИЮ СЕТИ ОБЩЕСТВЕННОГО ПИТАНИЯ В  Песчанокопское с/п  ПО СОСТОЯНИЮ НА 01.01.2022</t>
  </si>
  <si>
    <t xml:space="preserve">предприятий общественного питания открытой сети, открытых в 2021 году   </t>
  </si>
  <si>
    <t>кафе</t>
  </si>
  <si>
    <t>в Песчанокопском сельском поселениипо состоянию на 01.01.20212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</si>
</sst>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0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i/>
      <sz val="10"/>
      <name val="Times New Roman"/>
      <family val="1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0" xfId="0" applyFo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12" fillId="0" borderId="1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9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0" xfId="0" applyBorder="1"/>
    <xf numFmtId="0" fontId="0" fillId="0" borderId="0" xfId="0" applyAlignment="1"/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12" fillId="0" borderId="23" xfId="0" applyFont="1" applyBorder="1"/>
    <xf numFmtId="0" fontId="12" fillId="0" borderId="23" xfId="0" applyFont="1" applyBorder="1" applyAlignment="1"/>
    <xf numFmtId="0" fontId="4" fillId="0" borderId="23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0" xfId="0" applyFont="1" applyBorder="1"/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90" wrapText="1"/>
    </xf>
    <xf numFmtId="0" fontId="2" fillId="0" borderId="38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2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textRotation="90" wrapText="1"/>
    </xf>
    <xf numFmtId="0" fontId="12" fillId="0" borderId="43" xfId="0" applyFont="1" applyBorder="1" applyAlignment="1">
      <alignment horizontal="center" vertical="center" textRotation="90" wrapText="1"/>
    </xf>
    <xf numFmtId="0" fontId="12" fillId="0" borderId="28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4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39" xfId="0" applyFont="1" applyBorder="1" applyAlignment="1">
      <alignment horizontal="center" vertical="center" textRotation="90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/>
    </xf>
    <xf numFmtId="0" fontId="12" fillId="0" borderId="45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textRotation="90" wrapText="1"/>
    </xf>
    <xf numFmtId="0" fontId="12" fillId="0" borderId="45" xfId="0" applyFont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 textRotation="90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"/>
  <sheetViews>
    <sheetView topLeftCell="A16" workbookViewId="0">
      <selection activeCell="C23" sqref="C23:E24"/>
    </sheetView>
  </sheetViews>
  <sheetFormatPr defaultRowHeight="12.75"/>
  <cols>
    <col min="1" max="1" width="20.5703125" customWidth="1"/>
    <col min="2" max="2" width="11.5703125" customWidth="1"/>
    <col min="3" max="3" width="5" customWidth="1"/>
    <col min="4" max="4" width="6.85546875" customWidth="1"/>
    <col min="5" max="5" width="8.28515625" customWidth="1"/>
    <col min="6" max="6" width="7.28515625" customWidth="1"/>
    <col min="7" max="7" width="17.42578125" customWidth="1"/>
    <col min="8" max="8" width="9.85546875" customWidth="1"/>
    <col min="9" max="9" width="13" customWidth="1"/>
    <col min="10" max="10" width="6.5703125" customWidth="1"/>
    <col min="11" max="11" width="6.85546875" customWidth="1"/>
    <col min="12" max="12" width="6.5703125" customWidth="1"/>
    <col min="13" max="13" width="8.140625" customWidth="1"/>
    <col min="14" max="14" width="5.140625" customWidth="1"/>
    <col min="15" max="15" width="4.140625" customWidth="1"/>
  </cols>
  <sheetData>
    <row r="1" spans="1:15" ht="15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5" ht="14.25">
      <c r="A2" s="91" t="s">
        <v>38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4.25">
      <c r="A3" s="91" t="s">
        <v>167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5" ht="7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15.75" customHeight="1" thickBot="1">
      <c r="A5" s="92" t="s">
        <v>41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</row>
    <row r="6" spans="1:15" ht="19.5" customHeight="1" thickBot="1">
      <c r="A6" s="83" t="s">
        <v>1</v>
      </c>
      <c r="B6" s="83" t="s">
        <v>2</v>
      </c>
      <c r="C6" s="74" t="s">
        <v>3</v>
      </c>
      <c r="D6" s="82"/>
      <c r="E6" s="82"/>
      <c r="F6" s="75"/>
      <c r="G6" s="83" t="s">
        <v>13</v>
      </c>
      <c r="H6" s="83" t="s">
        <v>35</v>
      </c>
      <c r="I6" s="83" t="s">
        <v>14</v>
      </c>
      <c r="J6" s="74" t="s">
        <v>8</v>
      </c>
      <c r="K6" s="82"/>
      <c r="L6" s="82"/>
      <c r="M6" s="82"/>
      <c r="N6" s="82"/>
      <c r="O6" s="75"/>
    </row>
    <row r="7" spans="1:15" ht="16.5" customHeight="1" thickBot="1">
      <c r="A7" s="84"/>
      <c r="B7" s="84"/>
      <c r="C7" s="93" t="s">
        <v>4</v>
      </c>
      <c r="D7" s="74" t="s">
        <v>5</v>
      </c>
      <c r="E7" s="82"/>
      <c r="F7" s="75"/>
      <c r="G7" s="84"/>
      <c r="H7" s="84"/>
      <c r="I7" s="84"/>
      <c r="J7" s="86" t="s">
        <v>9</v>
      </c>
      <c r="K7" s="86" t="s">
        <v>10</v>
      </c>
      <c r="L7" s="86" t="s">
        <v>11</v>
      </c>
      <c r="M7" s="95" t="s">
        <v>12</v>
      </c>
      <c r="N7" s="96"/>
      <c r="O7" s="97"/>
    </row>
    <row r="8" spans="1:15" ht="39" customHeight="1" thickBot="1">
      <c r="A8" s="85"/>
      <c r="B8" s="85"/>
      <c r="C8" s="94"/>
      <c r="D8" s="14" t="s">
        <v>6</v>
      </c>
      <c r="E8" s="15" t="s">
        <v>34</v>
      </c>
      <c r="F8" s="15" t="s">
        <v>7</v>
      </c>
      <c r="G8" s="85"/>
      <c r="H8" s="85"/>
      <c r="I8" s="85"/>
      <c r="J8" s="87"/>
      <c r="K8" s="87"/>
      <c r="L8" s="87"/>
      <c r="M8" s="18" t="s">
        <v>39</v>
      </c>
      <c r="N8" s="98" t="s">
        <v>40</v>
      </c>
      <c r="O8" s="99"/>
    </row>
    <row r="9" spans="1:15" ht="13.5" thickBot="1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16">
        <v>13</v>
      </c>
      <c r="N9" s="100">
        <v>14</v>
      </c>
      <c r="O9" s="101"/>
    </row>
    <row r="10" spans="1:15" ht="13.5" thickBot="1">
      <c r="A10" s="65" t="s">
        <v>21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76"/>
      <c r="O10" s="77"/>
    </row>
    <row r="11" spans="1:15">
      <c r="A11" s="31" t="s">
        <v>15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20">
        <v>0</v>
      </c>
      <c r="N11" s="78">
        <v>0</v>
      </c>
      <c r="O11" s="79"/>
    </row>
    <row r="12" spans="1:15">
      <c r="A12" s="30" t="s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21">
        <v>0</v>
      </c>
      <c r="N12" s="70">
        <v>0</v>
      </c>
      <c r="O12" s="71"/>
    </row>
    <row r="13" spans="1:15">
      <c r="A13" s="30" t="s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21">
        <v>0</v>
      </c>
      <c r="N13" s="70">
        <v>0</v>
      </c>
      <c r="O13" s="71"/>
    </row>
    <row r="14" spans="1:15">
      <c r="A14" s="30" t="s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21">
        <v>0</v>
      </c>
      <c r="N14" s="70">
        <v>0</v>
      </c>
      <c r="O14" s="71"/>
    </row>
    <row r="15" spans="1:15" ht="38.25">
      <c r="A15" s="30" t="s">
        <v>115</v>
      </c>
      <c r="B15" s="3">
        <v>124</v>
      </c>
      <c r="C15" s="3">
        <v>196</v>
      </c>
      <c r="D15" s="3">
        <v>175</v>
      </c>
      <c r="E15" s="3">
        <v>21</v>
      </c>
      <c r="F15" s="3">
        <v>1</v>
      </c>
      <c r="G15" s="3" t="s">
        <v>124</v>
      </c>
      <c r="H15" s="3" t="s">
        <v>125</v>
      </c>
      <c r="I15" s="3" t="s">
        <v>126</v>
      </c>
      <c r="J15" s="3">
        <v>0</v>
      </c>
      <c r="K15" s="3">
        <v>0</v>
      </c>
      <c r="L15" s="3">
        <v>0</v>
      </c>
      <c r="M15" s="21">
        <v>0</v>
      </c>
      <c r="N15" s="26">
        <v>1</v>
      </c>
      <c r="O15" s="27"/>
    </row>
    <row r="16" spans="1:15" ht="45.75" customHeight="1">
      <c r="A16" s="30" t="s">
        <v>116</v>
      </c>
      <c r="B16" s="3">
        <v>16</v>
      </c>
      <c r="C16" s="3">
        <v>56</v>
      </c>
      <c r="D16" s="3">
        <v>8</v>
      </c>
      <c r="E16" s="3">
        <v>48</v>
      </c>
      <c r="F16" s="3">
        <v>0</v>
      </c>
      <c r="G16" s="3" t="s">
        <v>127</v>
      </c>
      <c r="H16" s="3" t="s">
        <v>128</v>
      </c>
      <c r="I16" s="3" t="s">
        <v>129</v>
      </c>
      <c r="J16" s="3">
        <v>0</v>
      </c>
      <c r="K16" s="3">
        <v>0</v>
      </c>
      <c r="L16" s="3">
        <v>0</v>
      </c>
      <c r="M16" s="21">
        <v>0</v>
      </c>
      <c r="N16" s="26">
        <v>1</v>
      </c>
      <c r="O16" s="27"/>
    </row>
    <row r="17" spans="1:15" ht="36" customHeight="1">
      <c r="A17" s="30" t="s">
        <v>135</v>
      </c>
      <c r="B17" s="3">
        <v>60</v>
      </c>
      <c r="C17" s="3">
        <v>257</v>
      </c>
      <c r="D17" s="3">
        <v>158</v>
      </c>
      <c r="E17" s="3">
        <v>99</v>
      </c>
      <c r="F17" s="3">
        <v>0</v>
      </c>
      <c r="G17" s="3" t="s">
        <v>133</v>
      </c>
      <c r="H17" s="3" t="s">
        <v>130</v>
      </c>
      <c r="I17" s="3" t="s">
        <v>131</v>
      </c>
      <c r="J17" s="3">
        <v>0</v>
      </c>
      <c r="K17" s="3">
        <v>0</v>
      </c>
      <c r="L17" s="3">
        <v>0</v>
      </c>
      <c r="M17" s="21">
        <v>0</v>
      </c>
      <c r="N17" s="26">
        <v>1</v>
      </c>
      <c r="O17" s="27"/>
    </row>
    <row r="18" spans="1:15" ht="58.5" customHeight="1">
      <c r="A18" s="30" t="s">
        <v>117</v>
      </c>
      <c r="B18" s="3">
        <v>12</v>
      </c>
      <c r="C18" s="3">
        <v>70</v>
      </c>
      <c r="D18" s="3">
        <v>56</v>
      </c>
      <c r="E18" s="3">
        <v>14</v>
      </c>
      <c r="F18" s="3">
        <v>1</v>
      </c>
      <c r="G18" s="3" t="s">
        <v>136</v>
      </c>
      <c r="H18" s="3" t="s">
        <v>128</v>
      </c>
      <c r="I18" s="3" t="s">
        <v>132</v>
      </c>
      <c r="J18" s="3">
        <v>0</v>
      </c>
      <c r="K18" s="3">
        <v>0</v>
      </c>
      <c r="L18" s="3">
        <v>0</v>
      </c>
      <c r="M18" s="21">
        <v>0</v>
      </c>
      <c r="N18" s="26">
        <v>1</v>
      </c>
      <c r="O18" s="27"/>
    </row>
    <row r="19" spans="1:15" ht="38.25">
      <c r="A19" s="30" t="s">
        <v>118</v>
      </c>
      <c r="B19" s="3">
        <v>70</v>
      </c>
      <c r="C19" s="3">
        <v>146</v>
      </c>
      <c r="D19" s="3">
        <v>67</v>
      </c>
      <c r="E19" s="3">
        <v>79</v>
      </c>
      <c r="F19" s="3">
        <v>0</v>
      </c>
      <c r="G19" s="3" t="s">
        <v>134</v>
      </c>
      <c r="H19" s="3" t="s">
        <v>125</v>
      </c>
      <c r="I19" s="3" t="s">
        <v>131</v>
      </c>
      <c r="J19" s="3">
        <v>0</v>
      </c>
      <c r="K19" s="3">
        <v>0</v>
      </c>
      <c r="L19" s="3">
        <v>0</v>
      </c>
      <c r="M19" s="21">
        <v>0</v>
      </c>
      <c r="N19" s="26">
        <v>1</v>
      </c>
      <c r="O19" s="27"/>
    </row>
    <row r="20" spans="1:15" ht="38.25">
      <c r="A20" s="30" t="s">
        <v>119</v>
      </c>
      <c r="B20" s="3">
        <v>60</v>
      </c>
      <c r="C20" s="3">
        <v>202</v>
      </c>
      <c r="D20" s="3">
        <v>125</v>
      </c>
      <c r="E20" s="3">
        <v>77</v>
      </c>
      <c r="F20" s="3">
        <v>0</v>
      </c>
      <c r="G20" s="3" t="s">
        <v>137</v>
      </c>
      <c r="H20" s="3" t="s">
        <v>125</v>
      </c>
      <c r="I20" s="3" t="s">
        <v>138</v>
      </c>
      <c r="J20" s="3">
        <v>0</v>
      </c>
      <c r="K20" s="3">
        <v>0</v>
      </c>
      <c r="L20" s="3">
        <v>0</v>
      </c>
      <c r="M20" s="21">
        <v>0</v>
      </c>
      <c r="N20" s="26">
        <v>1</v>
      </c>
      <c r="O20" s="27"/>
    </row>
    <row r="21" spans="1:15" ht="38.25">
      <c r="A21" s="30" t="s">
        <v>120</v>
      </c>
      <c r="B21" s="3">
        <v>10</v>
      </c>
      <c r="C21" s="3">
        <v>20</v>
      </c>
      <c r="D21" s="3">
        <v>18</v>
      </c>
      <c r="E21" s="3">
        <v>2</v>
      </c>
      <c r="F21" s="3">
        <v>1</v>
      </c>
      <c r="G21" s="3" t="s">
        <v>139</v>
      </c>
      <c r="H21" s="3" t="s">
        <v>140</v>
      </c>
      <c r="I21" s="3" t="s">
        <v>141</v>
      </c>
      <c r="J21" s="3">
        <v>0</v>
      </c>
      <c r="K21" s="3">
        <v>0</v>
      </c>
      <c r="L21" s="3">
        <v>0</v>
      </c>
      <c r="M21" s="21">
        <v>0</v>
      </c>
      <c r="N21" s="26">
        <v>1</v>
      </c>
      <c r="O21" s="27"/>
    </row>
    <row r="22" spans="1:15" ht="38.25">
      <c r="A22" s="30" t="s">
        <v>121</v>
      </c>
      <c r="B22" s="3">
        <v>45</v>
      </c>
      <c r="C22" s="3">
        <v>90</v>
      </c>
      <c r="D22" s="3">
        <v>60</v>
      </c>
      <c r="E22" s="3">
        <v>30</v>
      </c>
      <c r="F22" s="3">
        <v>0</v>
      </c>
      <c r="G22" s="3" t="s">
        <v>142</v>
      </c>
      <c r="H22" s="3" t="s">
        <v>143</v>
      </c>
      <c r="I22" s="3" t="s">
        <v>138</v>
      </c>
      <c r="J22" s="3">
        <v>0</v>
      </c>
      <c r="K22" s="3">
        <v>0</v>
      </c>
      <c r="L22" s="3">
        <v>0</v>
      </c>
      <c r="M22" s="61">
        <v>0</v>
      </c>
      <c r="N22" s="59">
        <v>1</v>
      </c>
      <c r="O22" s="60"/>
    </row>
    <row r="23" spans="1:15" ht="42.75" customHeight="1">
      <c r="A23" s="30" t="s">
        <v>168</v>
      </c>
      <c r="B23" s="3">
        <v>36</v>
      </c>
      <c r="C23" s="3">
        <v>90</v>
      </c>
      <c r="D23" s="3">
        <v>55</v>
      </c>
      <c r="E23" s="3">
        <v>35</v>
      </c>
      <c r="F23" s="3">
        <v>0</v>
      </c>
      <c r="G23" s="3" t="s">
        <v>169</v>
      </c>
      <c r="H23" s="3" t="s">
        <v>143</v>
      </c>
      <c r="I23" s="3" t="s">
        <v>141</v>
      </c>
      <c r="J23" s="3">
        <v>0</v>
      </c>
      <c r="K23" s="3">
        <v>1</v>
      </c>
      <c r="L23" s="3">
        <v>0</v>
      </c>
      <c r="M23" s="21">
        <v>0</v>
      </c>
      <c r="N23" s="26">
        <v>0</v>
      </c>
      <c r="O23" s="27"/>
    </row>
    <row r="24" spans="1:15" ht="25.5">
      <c r="A24" s="30" t="s">
        <v>170</v>
      </c>
      <c r="B24" s="3">
        <v>90</v>
      </c>
      <c r="C24" s="3">
        <v>280</v>
      </c>
      <c r="D24" s="3">
        <v>210</v>
      </c>
      <c r="E24" s="3">
        <v>70</v>
      </c>
      <c r="F24" s="3">
        <v>0</v>
      </c>
      <c r="G24" s="3" t="s">
        <v>171</v>
      </c>
      <c r="H24" s="3" t="s">
        <v>143</v>
      </c>
      <c r="I24" s="3" t="s">
        <v>131</v>
      </c>
      <c r="J24" s="3">
        <v>0</v>
      </c>
      <c r="K24" s="3">
        <v>0</v>
      </c>
      <c r="L24" s="3">
        <v>0</v>
      </c>
      <c r="M24" s="61">
        <v>0</v>
      </c>
      <c r="N24" s="59">
        <v>1</v>
      </c>
      <c r="O24" s="60"/>
    </row>
    <row r="25" spans="1:15" ht="89.25">
      <c r="A25" s="30" t="s">
        <v>122</v>
      </c>
      <c r="B25" s="3">
        <v>12</v>
      </c>
      <c r="C25" s="3">
        <v>25</v>
      </c>
      <c r="D25" s="3">
        <v>20</v>
      </c>
      <c r="E25" s="3">
        <v>5</v>
      </c>
      <c r="F25" s="3">
        <v>1</v>
      </c>
      <c r="G25" s="3" t="s">
        <v>144</v>
      </c>
      <c r="H25" s="3" t="s">
        <v>145</v>
      </c>
      <c r="I25" s="3" t="s">
        <v>146</v>
      </c>
      <c r="J25" s="3">
        <v>0</v>
      </c>
      <c r="K25" s="3">
        <v>0</v>
      </c>
      <c r="L25" s="3">
        <v>0</v>
      </c>
      <c r="M25" s="21">
        <v>0</v>
      </c>
      <c r="N25" s="26">
        <v>1</v>
      </c>
      <c r="O25" s="27"/>
    </row>
    <row r="26" spans="1:15" ht="38.25">
      <c r="A26" s="30" t="s">
        <v>123</v>
      </c>
      <c r="B26" s="3">
        <v>90</v>
      </c>
      <c r="C26" s="3">
        <v>120</v>
      </c>
      <c r="D26" s="3">
        <v>80</v>
      </c>
      <c r="E26" s="3">
        <v>40</v>
      </c>
      <c r="F26" s="3">
        <v>0</v>
      </c>
      <c r="G26" s="3" t="s">
        <v>147</v>
      </c>
      <c r="H26" s="3" t="s">
        <v>125</v>
      </c>
      <c r="I26" s="3" t="s">
        <v>148</v>
      </c>
      <c r="J26" s="3">
        <v>0</v>
      </c>
      <c r="K26" s="3">
        <v>0</v>
      </c>
      <c r="L26" s="3">
        <v>0</v>
      </c>
      <c r="M26" s="21">
        <v>0</v>
      </c>
      <c r="N26" s="26">
        <v>1</v>
      </c>
      <c r="O26" s="27"/>
    </row>
    <row r="27" spans="1:15">
      <c r="A27" s="30" t="s">
        <v>19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21">
        <v>0</v>
      </c>
      <c r="N27" s="88">
        <v>0</v>
      </c>
      <c r="O27" s="89"/>
    </row>
    <row r="28" spans="1:15">
      <c r="A28" s="30" t="s">
        <v>64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21">
        <v>0</v>
      </c>
      <c r="N28" s="26">
        <v>0</v>
      </c>
      <c r="O28" s="27"/>
    </row>
    <row r="29" spans="1:15">
      <c r="A29" s="30" t="s">
        <v>65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21">
        <v>0</v>
      </c>
      <c r="N29" s="26">
        <v>0</v>
      </c>
      <c r="O29" s="27"/>
    </row>
    <row r="30" spans="1:15" ht="25.5">
      <c r="A30" s="30" t="s">
        <v>66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21">
        <v>0</v>
      </c>
      <c r="N30" s="26">
        <v>0</v>
      </c>
      <c r="O30" s="27"/>
    </row>
    <row r="31" spans="1:15" ht="15" customHeight="1">
      <c r="A31" s="30" t="s">
        <v>67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21">
        <v>0</v>
      </c>
      <c r="N31" s="70">
        <v>0</v>
      </c>
      <c r="O31" s="71"/>
    </row>
    <row r="32" spans="1:15" ht="13.5" thickBot="1">
      <c r="A32" s="10" t="s">
        <v>20</v>
      </c>
      <c r="B32" s="4">
        <v>616</v>
      </c>
      <c r="C32" s="4">
        <v>1552</v>
      </c>
      <c r="D32" s="4">
        <v>1297</v>
      </c>
      <c r="E32" s="4">
        <v>655</v>
      </c>
      <c r="F32" s="4">
        <f>SUM(F11:F31)</f>
        <v>4</v>
      </c>
      <c r="G32" s="4"/>
      <c r="H32" s="4"/>
      <c r="I32" s="4"/>
      <c r="J32" s="4"/>
      <c r="K32" s="4"/>
      <c r="L32" s="4"/>
      <c r="M32" s="22"/>
      <c r="N32" s="63">
        <f>SUM(N11:O31)</f>
        <v>11</v>
      </c>
      <c r="O32" s="64"/>
    </row>
    <row r="33" spans="1:15" ht="13.5" thickBot="1">
      <c r="A33" s="65" t="s">
        <v>102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/>
    </row>
    <row r="34" spans="1:15" ht="13.5" thickBot="1">
      <c r="A34" s="25" t="s">
        <v>68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3">
        <v>0</v>
      </c>
      <c r="N34" s="78">
        <v>0</v>
      </c>
      <c r="O34" s="79"/>
    </row>
    <row r="35" spans="1:15" ht="13.5" thickBot="1">
      <c r="A35" s="12" t="s">
        <v>19</v>
      </c>
      <c r="B35" s="2"/>
      <c r="C35" s="2"/>
      <c r="D35" s="2"/>
      <c r="E35" s="2"/>
      <c r="F35" s="2"/>
      <c r="G35" s="2"/>
      <c r="H35" s="2"/>
      <c r="I35" s="2"/>
      <c r="J35" s="17"/>
      <c r="K35" s="17"/>
      <c r="L35" s="17"/>
      <c r="M35" s="24"/>
      <c r="N35" s="70"/>
      <c r="O35" s="71"/>
    </row>
    <row r="36" spans="1:15" ht="39" customHeight="1" thickBot="1">
      <c r="A36" s="12" t="s">
        <v>149</v>
      </c>
      <c r="B36" s="2">
        <v>200</v>
      </c>
      <c r="C36" s="2">
        <v>276</v>
      </c>
      <c r="D36" s="2">
        <v>185.2</v>
      </c>
      <c r="E36" s="2">
        <v>90.8</v>
      </c>
      <c r="F36" s="2">
        <v>0</v>
      </c>
      <c r="G36" s="2" t="s">
        <v>151</v>
      </c>
      <c r="H36" s="2" t="s">
        <v>152</v>
      </c>
      <c r="I36" s="2" t="s">
        <v>153</v>
      </c>
      <c r="J36" s="17">
        <v>0</v>
      </c>
      <c r="K36" s="17">
        <v>0</v>
      </c>
      <c r="L36" s="17">
        <v>0</v>
      </c>
      <c r="M36" s="24">
        <v>1</v>
      </c>
      <c r="N36" s="26">
        <v>0</v>
      </c>
      <c r="O36" s="27"/>
    </row>
    <row r="37" spans="1:15" ht="39" thickBot="1">
      <c r="A37" s="12" t="s">
        <v>150</v>
      </c>
      <c r="B37" s="2">
        <v>48</v>
      </c>
      <c r="C37" s="2">
        <v>48</v>
      </c>
      <c r="D37" s="2">
        <v>36</v>
      </c>
      <c r="E37" s="2">
        <v>12</v>
      </c>
      <c r="F37" s="2">
        <v>0</v>
      </c>
      <c r="G37" s="2" t="s">
        <v>154</v>
      </c>
      <c r="H37" s="2" t="s">
        <v>152</v>
      </c>
      <c r="I37" s="2" t="s">
        <v>155</v>
      </c>
      <c r="J37" s="17">
        <v>0</v>
      </c>
      <c r="K37" s="17">
        <v>0</v>
      </c>
      <c r="L37" s="17">
        <v>0</v>
      </c>
      <c r="M37" s="24">
        <v>0</v>
      </c>
      <c r="N37" s="26">
        <v>0</v>
      </c>
      <c r="O37" s="27"/>
    </row>
    <row r="38" spans="1:15" ht="32.25" thickBot="1">
      <c r="A38" s="12" t="s">
        <v>156</v>
      </c>
      <c r="B38" s="2">
        <v>15</v>
      </c>
      <c r="C38" s="2">
        <v>63</v>
      </c>
      <c r="D38" s="2">
        <v>28</v>
      </c>
      <c r="E38" s="2">
        <v>35</v>
      </c>
      <c r="F38" s="2">
        <v>0</v>
      </c>
      <c r="G38" s="2" t="s">
        <v>157</v>
      </c>
      <c r="H38" s="2" t="s">
        <v>158</v>
      </c>
      <c r="I38" s="2" t="s">
        <v>159</v>
      </c>
      <c r="J38" s="17">
        <v>1</v>
      </c>
      <c r="K38" s="17">
        <v>0</v>
      </c>
      <c r="L38" s="17">
        <v>0</v>
      </c>
      <c r="M38" s="24">
        <v>0</v>
      </c>
      <c r="N38" s="26">
        <v>0</v>
      </c>
      <c r="O38" s="27"/>
    </row>
    <row r="39" spans="1:15" ht="13.5" customHeight="1" thickBot="1">
      <c r="A39" s="12" t="s">
        <v>23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17">
        <v>0</v>
      </c>
      <c r="K39" s="17">
        <v>0</v>
      </c>
      <c r="L39" s="17">
        <v>0</v>
      </c>
      <c r="M39" s="24">
        <v>0</v>
      </c>
      <c r="N39" s="70">
        <v>0</v>
      </c>
      <c r="O39" s="71"/>
    </row>
    <row r="40" spans="1:15" ht="13.5" thickBot="1">
      <c r="A40" s="11" t="s">
        <v>20</v>
      </c>
      <c r="B40" s="2">
        <f>SUM(B36:B39)</f>
        <v>263</v>
      </c>
      <c r="C40" s="2">
        <f>SUM(C36:C39)</f>
        <v>387</v>
      </c>
      <c r="D40" s="2">
        <f>SUM(D36:D39)</f>
        <v>249.2</v>
      </c>
      <c r="E40" s="2">
        <f>SUM(E36:E39)</f>
        <v>137.80000000000001</v>
      </c>
      <c r="F40" s="2">
        <f>SUM(F36:F39)</f>
        <v>0</v>
      </c>
      <c r="G40" s="2"/>
      <c r="H40" s="2"/>
      <c r="I40" s="2"/>
      <c r="J40" s="2">
        <f>SUM(J36:J39)</f>
        <v>1</v>
      </c>
      <c r="K40" s="2">
        <f>SUM(K36:K39)</f>
        <v>0</v>
      </c>
      <c r="L40" s="2">
        <f>SUM(L36:L39)</f>
        <v>0</v>
      </c>
      <c r="M40" s="2">
        <f>SUM(M36:M39)</f>
        <v>1</v>
      </c>
      <c r="N40" s="74">
        <f>SUM(N36:O39)</f>
        <v>0</v>
      </c>
      <c r="O40" s="75"/>
    </row>
    <row r="41" spans="1:15" ht="13.5" thickBot="1">
      <c r="A41" s="65" t="s">
        <v>101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76"/>
      <c r="O41" s="77"/>
    </row>
    <row r="42" spans="1:15" ht="13.5" thickBot="1">
      <c r="A42" s="25" t="s">
        <v>17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74">
        <v>0</v>
      </c>
      <c r="O42" s="75"/>
    </row>
    <row r="43" spans="1:15">
      <c r="A43" s="7" t="s">
        <v>18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68">
        <v>0</v>
      </c>
      <c r="O43" s="69"/>
    </row>
    <row r="44" spans="1:15" ht="13.5" thickBot="1">
      <c r="A44" s="7" t="s">
        <v>19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21"/>
      <c r="N44" s="70"/>
      <c r="O44" s="71"/>
    </row>
    <row r="45" spans="1:15" ht="13.5" thickBot="1">
      <c r="A45" s="7" t="s">
        <v>22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74">
        <v>0</v>
      </c>
      <c r="O45" s="75"/>
    </row>
    <row r="46" spans="1:15">
      <c r="A46" s="7" t="s">
        <v>23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68">
        <v>0</v>
      </c>
      <c r="O46" s="69"/>
    </row>
    <row r="47" spans="1:15" ht="15.75" customHeight="1" thickBot="1">
      <c r="A47" s="7" t="s">
        <v>20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21">
        <v>0</v>
      </c>
      <c r="N47" s="63">
        <v>0</v>
      </c>
      <c r="O47" s="64"/>
    </row>
    <row r="48" spans="1:15" ht="13.5" thickBot="1">
      <c r="A48" s="65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76"/>
      <c r="O48" s="77"/>
    </row>
    <row r="49" spans="1:15">
      <c r="A49" s="25" t="s">
        <v>24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20">
        <v>0</v>
      </c>
      <c r="N49" s="78">
        <v>0</v>
      </c>
      <c r="O49" s="79"/>
    </row>
    <row r="50" spans="1:15" ht="6" customHeight="1">
      <c r="A50" s="8" t="s">
        <v>25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21">
        <v>0</v>
      </c>
      <c r="N50" s="70">
        <v>0</v>
      </c>
      <c r="O50" s="71"/>
    </row>
    <row r="51" spans="1:15" ht="13.5" thickBot="1">
      <c r="A51" s="9" t="s">
        <v>26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22">
        <v>0</v>
      </c>
      <c r="N51" s="63">
        <v>0</v>
      </c>
      <c r="O51" s="64"/>
    </row>
    <row r="52" spans="1:15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5">
      <c r="A53" s="72" t="s">
        <v>160</v>
      </c>
      <c r="B53" s="72"/>
      <c r="C53" s="72"/>
      <c r="D53" s="72"/>
      <c r="E53" s="72"/>
      <c r="F53" s="1"/>
      <c r="G53" s="1"/>
      <c r="H53" s="1"/>
      <c r="I53" s="73" t="s">
        <v>162</v>
      </c>
      <c r="J53" s="73"/>
      <c r="K53" s="73"/>
      <c r="L53" s="73"/>
      <c r="M53" s="73"/>
      <c r="N53" s="73"/>
      <c r="O53" s="73"/>
    </row>
    <row r="54" spans="1:15">
      <c r="A54" s="72" t="s">
        <v>161</v>
      </c>
      <c r="B54" s="72"/>
      <c r="C54" s="72"/>
      <c r="D54" s="72"/>
      <c r="E54" s="72"/>
      <c r="F54" s="1"/>
      <c r="G54" s="1"/>
      <c r="H54" s="1"/>
      <c r="I54" s="1"/>
      <c r="J54" s="1"/>
      <c r="K54" s="1"/>
      <c r="L54" s="1"/>
      <c r="M54" s="1"/>
      <c r="N54" s="1"/>
    </row>
    <row r="55" spans="1:15">
      <c r="A55" s="80" t="s">
        <v>27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</row>
    <row r="56" spans="1:15">
      <c r="A56" s="34" t="s">
        <v>43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</sheetData>
  <mergeCells count="47">
    <mergeCell ref="N14:O14"/>
    <mergeCell ref="N27:O27"/>
    <mergeCell ref="A1:N1"/>
    <mergeCell ref="A2:N2"/>
    <mergeCell ref="A3:N3"/>
    <mergeCell ref="A5:O5"/>
    <mergeCell ref="A6:A8"/>
    <mergeCell ref="B6:B8"/>
    <mergeCell ref="G6:G8"/>
    <mergeCell ref="A10:O10"/>
    <mergeCell ref="D7:F7"/>
    <mergeCell ref="C7:C8"/>
    <mergeCell ref="M7:O7"/>
    <mergeCell ref="N8:O8"/>
    <mergeCell ref="N9:O9"/>
    <mergeCell ref="A41:O41"/>
    <mergeCell ref="A55:N55"/>
    <mergeCell ref="C6:F6"/>
    <mergeCell ref="J6:O6"/>
    <mergeCell ref="N12:O12"/>
    <mergeCell ref="N13:O13"/>
    <mergeCell ref="N34:O34"/>
    <mergeCell ref="N50:O50"/>
    <mergeCell ref="N42:O42"/>
    <mergeCell ref="N31:O31"/>
    <mergeCell ref="N11:O11"/>
    <mergeCell ref="I6:I8"/>
    <mergeCell ref="J7:J8"/>
    <mergeCell ref="K7:K8"/>
    <mergeCell ref="L7:L8"/>
    <mergeCell ref="H6:H8"/>
    <mergeCell ref="N32:O32"/>
    <mergeCell ref="A33:O33"/>
    <mergeCell ref="N43:O43"/>
    <mergeCell ref="N44:O44"/>
    <mergeCell ref="A54:E54"/>
    <mergeCell ref="A53:E53"/>
    <mergeCell ref="I53:O53"/>
    <mergeCell ref="N45:O45"/>
    <mergeCell ref="N35:O35"/>
    <mergeCell ref="N39:O39"/>
    <mergeCell ref="N51:O51"/>
    <mergeCell ref="N46:O46"/>
    <mergeCell ref="N47:O47"/>
    <mergeCell ref="A48:O48"/>
    <mergeCell ref="N49:O49"/>
    <mergeCell ref="N40:O40"/>
  </mergeCells>
  <pageMargins left="0.23622047244094491" right="0.23622047244094491" top="0.19685039370078741" bottom="0.15748031496062992" header="0.31496062992125984" footer="0.31496062992125984"/>
  <pageSetup paperSize="9" scale="9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2"/>
  <sheetViews>
    <sheetView topLeftCell="A7" workbookViewId="0">
      <selection activeCell="U14" sqref="U14"/>
    </sheetView>
  </sheetViews>
  <sheetFormatPr defaultRowHeight="12.75"/>
  <cols>
    <col min="1" max="1" width="6.7109375" customWidth="1"/>
    <col min="2" max="2" width="5.140625" customWidth="1"/>
    <col min="3" max="3" width="6.42578125" customWidth="1"/>
    <col min="4" max="4" width="6.5703125" customWidth="1"/>
    <col min="5" max="5" width="4.140625" customWidth="1"/>
    <col min="6" max="6" width="3.140625" customWidth="1"/>
    <col min="7" max="7" width="3.7109375" customWidth="1"/>
    <col min="8" max="8" width="4.140625" customWidth="1"/>
    <col min="9" max="9" width="4.85546875" customWidth="1"/>
    <col min="10" max="10" width="3" customWidth="1"/>
    <col min="11" max="12" width="3.85546875" customWidth="1"/>
    <col min="13" max="13" width="4.85546875" customWidth="1"/>
    <col min="14" max="14" width="6.42578125" customWidth="1"/>
    <col min="15" max="15" width="6.5703125" customWidth="1"/>
    <col min="16" max="16" width="4" customWidth="1"/>
    <col min="17" max="17" width="4.140625" customWidth="1"/>
    <col min="18" max="18" width="3.7109375" customWidth="1"/>
    <col min="19" max="19" width="3.140625" customWidth="1"/>
    <col min="20" max="20" width="3.42578125" customWidth="1"/>
    <col min="21" max="21" width="3.28515625" customWidth="1"/>
    <col min="22" max="22" width="3.5703125" customWidth="1"/>
    <col min="23" max="23" width="3.42578125" customWidth="1"/>
    <col min="24" max="24" width="6.85546875" customWidth="1"/>
    <col min="25" max="25" width="6.5703125" customWidth="1"/>
    <col min="26" max="26" width="6.140625" customWidth="1"/>
    <col min="27" max="27" width="5" customWidth="1"/>
    <col min="28" max="28" width="4.42578125" customWidth="1"/>
    <col min="29" max="29" width="4" customWidth="1"/>
    <col min="30" max="30" width="4.42578125" customWidth="1"/>
    <col min="31" max="31" width="5.5703125" customWidth="1"/>
  </cols>
  <sheetData>
    <row r="1" spans="1:32">
      <c r="AA1" s="126" t="s">
        <v>104</v>
      </c>
      <c r="AB1" s="126"/>
      <c r="AC1" s="126"/>
      <c r="AD1" s="126"/>
      <c r="AE1" s="126"/>
    </row>
    <row r="2" spans="1:32" ht="13.5">
      <c r="A2" s="127" t="s">
        <v>28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32"/>
    </row>
    <row r="3" spans="1:32" ht="13.5">
      <c r="A3" s="127" t="s">
        <v>172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32"/>
    </row>
    <row r="4" spans="1:3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3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R5" s="13"/>
      <c r="AC5" s="33"/>
      <c r="AD5" s="33"/>
      <c r="AE5" s="33"/>
      <c r="AF5" s="33"/>
    </row>
    <row r="6" spans="1:3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X6" s="129" t="s">
        <v>42</v>
      </c>
      <c r="Y6" s="129"/>
      <c r="Z6" s="129"/>
      <c r="AA6" s="129"/>
      <c r="AB6" s="129"/>
      <c r="AC6" s="129"/>
      <c r="AD6" s="129"/>
      <c r="AE6" s="129"/>
      <c r="AF6" s="28"/>
    </row>
    <row r="8" spans="1:32" ht="13.5" thickBot="1"/>
    <row r="9" spans="1:32" ht="58.5" customHeight="1" thickBot="1">
      <c r="A9" s="122" t="s">
        <v>44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16" t="s">
        <v>69</v>
      </c>
      <c r="Z9" s="109" t="s">
        <v>72</v>
      </c>
      <c r="AA9" s="103" t="s">
        <v>105</v>
      </c>
      <c r="AB9" s="104"/>
      <c r="AC9" s="104"/>
      <c r="AD9" s="104"/>
      <c r="AE9" s="105"/>
    </row>
    <row r="10" spans="1:32" ht="59.25" customHeight="1" thickBot="1">
      <c r="A10" s="119" t="s">
        <v>62</v>
      </c>
      <c r="B10" s="119" t="s">
        <v>63</v>
      </c>
      <c r="C10" s="119" t="s">
        <v>59</v>
      </c>
      <c r="D10" s="122" t="s">
        <v>45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4"/>
      <c r="O10" s="122" t="s">
        <v>58</v>
      </c>
      <c r="P10" s="123"/>
      <c r="Q10" s="123"/>
      <c r="R10" s="123"/>
      <c r="S10" s="123"/>
      <c r="T10" s="123"/>
      <c r="U10" s="123"/>
      <c r="V10" s="123"/>
      <c r="W10" s="123"/>
      <c r="X10" s="123"/>
      <c r="Y10" s="117"/>
      <c r="Z10" s="110"/>
      <c r="AA10" s="106" t="s">
        <v>9</v>
      </c>
      <c r="AB10" s="109" t="s">
        <v>36</v>
      </c>
      <c r="AC10" s="109" t="s">
        <v>37</v>
      </c>
      <c r="AD10" s="112" t="s">
        <v>12</v>
      </c>
      <c r="AE10" s="113"/>
    </row>
    <row r="11" spans="1:32" ht="51" customHeight="1" thickBot="1">
      <c r="A11" s="120"/>
      <c r="B11" s="120"/>
      <c r="C11" s="120"/>
      <c r="D11" s="119" t="s">
        <v>61</v>
      </c>
      <c r="E11" s="119" t="s">
        <v>47</v>
      </c>
      <c r="F11" s="135" t="s">
        <v>29</v>
      </c>
      <c r="G11" s="119" t="s">
        <v>48</v>
      </c>
      <c r="H11" s="119" t="s">
        <v>49</v>
      </c>
      <c r="I11" s="119" t="s">
        <v>50</v>
      </c>
      <c r="J11" s="119" t="s">
        <v>51</v>
      </c>
      <c r="K11" s="119" t="s">
        <v>52</v>
      </c>
      <c r="L11" s="119" t="s">
        <v>53</v>
      </c>
      <c r="M11" s="119" t="s">
        <v>54</v>
      </c>
      <c r="N11" s="128" t="s">
        <v>46</v>
      </c>
      <c r="O11" s="120" t="s">
        <v>60</v>
      </c>
      <c r="P11" s="130" t="s">
        <v>103</v>
      </c>
      <c r="Q11" s="131"/>
      <c r="R11" s="132"/>
      <c r="S11" s="130" t="s">
        <v>56</v>
      </c>
      <c r="T11" s="131"/>
      <c r="U11" s="131"/>
      <c r="V11" s="131"/>
      <c r="W11" s="132"/>
      <c r="X11" s="133" t="s">
        <v>57</v>
      </c>
      <c r="Y11" s="117"/>
      <c r="Z11" s="110"/>
      <c r="AA11" s="107"/>
      <c r="AB11" s="110"/>
      <c r="AC11" s="110"/>
      <c r="AD11" s="114"/>
      <c r="AE11" s="115"/>
    </row>
    <row r="12" spans="1:32" ht="131.25" customHeight="1" thickBot="1">
      <c r="A12" s="121"/>
      <c r="B12" s="121"/>
      <c r="C12" s="121"/>
      <c r="D12" s="121"/>
      <c r="E12" s="121"/>
      <c r="F12" s="136"/>
      <c r="G12" s="121"/>
      <c r="H12" s="121"/>
      <c r="I12" s="121"/>
      <c r="J12" s="121"/>
      <c r="K12" s="121"/>
      <c r="L12" s="121"/>
      <c r="M12" s="121"/>
      <c r="N12" s="121"/>
      <c r="O12" s="121"/>
      <c r="P12" s="29" t="s">
        <v>55</v>
      </c>
      <c r="Q12" s="29" t="s">
        <v>31</v>
      </c>
      <c r="R12" s="29" t="s">
        <v>33</v>
      </c>
      <c r="S12" s="29" t="s">
        <v>29</v>
      </c>
      <c r="T12" s="29" t="s">
        <v>30</v>
      </c>
      <c r="U12" s="29" t="s">
        <v>31</v>
      </c>
      <c r="V12" s="29" t="s">
        <v>32</v>
      </c>
      <c r="W12" s="29" t="s">
        <v>33</v>
      </c>
      <c r="X12" s="134"/>
      <c r="Y12" s="118"/>
      <c r="Z12" s="111"/>
      <c r="AA12" s="108"/>
      <c r="AB12" s="111"/>
      <c r="AC12" s="111"/>
      <c r="AD12" s="29" t="s">
        <v>39</v>
      </c>
      <c r="AE12" s="29" t="s">
        <v>100</v>
      </c>
    </row>
    <row r="13" spans="1:32">
      <c r="A13" s="35">
        <v>1</v>
      </c>
      <c r="B13" s="36">
        <v>2</v>
      </c>
      <c r="C13" s="37">
        <v>3</v>
      </c>
      <c r="D13" s="36">
        <v>4</v>
      </c>
      <c r="E13" s="38">
        <v>5</v>
      </c>
      <c r="F13" s="36">
        <v>6</v>
      </c>
      <c r="G13" s="36">
        <v>7</v>
      </c>
      <c r="H13" s="36">
        <v>8</v>
      </c>
      <c r="I13" s="36">
        <v>9</v>
      </c>
      <c r="J13" s="36">
        <v>10</v>
      </c>
      <c r="K13" s="36">
        <v>11</v>
      </c>
      <c r="L13" s="36">
        <v>12</v>
      </c>
      <c r="M13" s="36">
        <v>13</v>
      </c>
      <c r="N13" s="36">
        <v>14</v>
      </c>
      <c r="O13" s="36">
        <v>15</v>
      </c>
      <c r="P13" s="36">
        <v>16</v>
      </c>
      <c r="Q13" s="36">
        <v>17</v>
      </c>
      <c r="R13" s="36">
        <v>18</v>
      </c>
      <c r="S13" s="36">
        <v>19</v>
      </c>
      <c r="T13" s="36">
        <v>20</v>
      </c>
      <c r="U13" s="36">
        <v>21</v>
      </c>
      <c r="V13" s="36">
        <v>22</v>
      </c>
      <c r="W13" s="36">
        <v>23</v>
      </c>
      <c r="X13" s="36">
        <v>24</v>
      </c>
      <c r="Y13" s="42">
        <v>25</v>
      </c>
      <c r="Z13" s="53">
        <v>26</v>
      </c>
      <c r="AA13" s="36">
        <v>27</v>
      </c>
      <c r="AB13" s="36">
        <v>28</v>
      </c>
      <c r="AC13" s="36">
        <v>29</v>
      </c>
      <c r="AD13" s="37">
        <v>30</v>
      </c>
      <c r="AE13" s="43">
        <v>31</v>
      </c>
    </row>
    <row r="14" spans="1:32">
      <c r="A14" s="39">
        <f>D14+O14</f>
        <v>15</v>
      </c>
      <c r="B14" s="39">
        <v>879</v>
      </c>
      <c r="C14" s="39"/>
      <c r="D14" s="39">
        <v>12</v>
      </c>
      <c r="E14" s="39"/>
      <c r="F14" s="39"/>
      <c r="G14" s="39"/>
      <c r="H14" s="39"/>
      <c r="I14" s="39"/>
      <c r="J14" s="39">
        <v>12</v>
      </c>
      <c r="K14" s="39"/>
      <c r="L14" s="39"/>
      <c r="M14" s="39"/>
      <c r="N14" s="39">
        <v>616</v>
      </c>
      <c r="O14" s="39">
        <f>SUM(P14:W14)</f>
        <v>3</v>
      </c>
      <c r="P14" s="39"/>
      <c r="Q14" s="39"/>
      <c r="R14" s="39"/>
      <c r="S14" s="39"/>
      <c r="T14" s="39"/>
      <c r="U14" s="39">
        <v>3</v>
      </c>
      <c r="V14" s="39"/>
      <c r="W14" s="39"/>
      <c r="X14" s="39">
        <v>263</v>
      </c>
      <c r="Y14" s="39">
        <v>4</v>
      </c>
      <c r="Z14" s="39">
        <v>148</v>
      </c>
      <c r="AA14" s="39"/>
      <c r="AB14" s="39"/>
      <c r="AC14" s="39"/>
      <c r="AD14" s="39"/>
      <c r="AE14" s="39">
        <v>4</v>
      </c>
    </row>
    <row r="15" spans="1:32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pans="1:3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pans="1:31" ht="12.75" customHeight="1">
      <c r="A17" s="73" t="s">
        <v>160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V17" s="41"/>
      <c r="W17" s="125" t="s">
        <v>162</v>
      </c>
      <c r="X17" s="126"/>
      <c r="Y17" s="126"/>
      <c r="Z17" s="126"/>
      <c r="AA17" s="126"/>
      <c r="AB17" s="126"/>
      <c r="AC17" s="126"/>
      <c r="AD17" s="126"/>
      <c r="AE17" s="126"/>
    </row>
    <row r="18" spans="1:31" ht="12.75" customHeight="1">
      <c r="A18" s="72" t="s">
        <v>161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21" spans="1:31">
      <c r="A21" s="41" t="s">
        <v>70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pans="1:31">
      <c r="A22" s="102" t="s">
        <v>71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</row>
  </sheetData>
  <mergeCells count="36">
    <mergeCell ref="O10:X10"/>
    <mergeCell ref="AA1:AE1"/>
    <mergeCell ref="A3:AE3"/>
    <mergeCell ref="K11:K12"/>
    <mergeCell ref="L11:L12"/>
    <mergeCell ref="M11:M12"/>
    <mergeCell ref="N11:N12"/>
    <mergeCell ref="Z9:Z12"/>
    <mergeCell ref="X6:AE6"/>
    <mergeCell ref="P11:R11"/>
    <mergeCell ref="S11:W11"/>
    <mergeCell ref="X11:X12"/>
    <mergeCell ref="A2:AE2"/>
    <mergeCell ref="E11:E12"/>
    <mergeCell ref="F11:F12"/>
    <mergeCell ref="A17:M17"/>
    <mergeCell ref="I11:I12"/>
    <mergeCell ref="J11:J12"/>
    <mergeCell ref="W17:AE17"/>
    <mergeCell ref="O11:O12"/>
    <mergeCell ref="A18:L18"/>
    <mergeCell ref="A22:AC22"/>
    <mergeCell ref="AA9:AE9"/>
    <mergeCell ref="AA10:AA12"/>
    <mergeCell ref="AB10:AB12"/>
    <mergeCell ref="AC10:AC12"/>
    <mergeCell ref="AD10:AE11"/>
    <mergeCell ref="Y9:Y12"/>
    <mergeCell ref="C10:C12"/>
    <mergeCell ref="A9:X9"/>
    <mergeCell ref="D10:N10"/>
    <mergeCell ref="A10:A12"/>
    <mergeCell ref="B10:B12"/>
    <mergeCell ref="H11:H12"/>
    <mergeCell ref="D11:D12"/>
    <mergeCell ref="G11:G1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2"/>
  <sheetViews>
    <sheetView topLeftCell="A43" workbookViewId="0">
      <selection activeCell="B2" sqref="B2:O2"/>
    </sheetView>
  </sheetViews>
  <sheetFormatPr defaultRowHeight="12.75"/>
  <cols>
    <col min="1" max="1" width="6.28515625" customWidth="1"/>
    <col min="2" max="2" width="20.5703125" customWidth="1"/>
    <col min="3" max="3" width="11.5703125" customWidth="1"/>
    <col min="4" max="4" width="5" customWidth="1"/>
    <col min="5" max="5" width="6.85546875" customWidth="1"/>
    <col min="6" max="6" width="8.28515625" customWidth="1"/>
    <col min="7" max="7" width="7.28515625" customWidth="1"/>
    <col min="8" max="8" width="17.42578125" customWidth="1"/>
    <col min="9" max="9" width="9.85546875" customWidth="1"/>
    <col min="10" max="10" width="13" customWidth="1"/>
    <col min="11" max="11" width="6.5703125" customWidth="1"/>
    <col min="12" max="12" width="6.85546875" customWidth="1"/>
    <col min="13" max="13" width="6.5703125" customWidth="1"/>
    <col min="14" max="14" width="8.140625" customWidth="1"/>
    <col min="15" max="15" width="5.140625" customWidth="1"/>
    <col min="16" max="16" width="4.140625" customWidth="1"/>
  </cols>
  <sheetData>
    <row r="1" spans="1:16" ht="15.75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6" ht="14.25">
      <c r="B2" s="91" t="s">
        <v>38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6" ht="14.25">
      <c r="B3" s="91" t="s">
        <v>166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6" ht="7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t="15.75" customHeight="1" thickBot="1">
      <c r="B5" s="92" t="s">
        <v>75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ht="19.5" customHeight="1" thickBot="1">
      <c r="A6" s="146" t="s">
        <v>74</v>
      </c>
      <c r="B6" s="140" t="s">
        <v>1</v>
      </c>
      <c r="C6" s="83" t="s">
        <v>2</v>
      </c>
      <c r="D6" s="74" t="s">
        <v>3</v>
      </c>
      <c r="E6" s="82"/>
      <c r="F6" s="82"/>
      <c r="G6" s="75"/>
      <c r="H6" s="83" t="s">
        <v>13</v>
      </c>
      <c r="I6" s="83" t="s">
        <v>35</v>
      </c>
      <c r="J6" s="83" t="s">
        <v>14</v>
      </c>
      <c r="K6" s="74" t="s">
        <v>8</v>
      </c>
      <c r="L6" s="82"/>
      <c r="M6" s="82"/>
      <c r="N6" s="82"/>
      <c r="O6" s="82"/>
      <c r="P6" s="75"/>
    </row>
    <row r="7" spans="1:16" ht="16.5" customHeight="1" thickBot="1">
      <c r="A7" s="146"/>
      <c r="B7" s="141"/>
      <c r="C7" s="84"/>
      <c r="D7" s="93" t="s">
        <v>4</v>
      </c>
      <c r="E7" s="74" t="s">
        <v>5</v>
      </c>
      <c r="F7" s="82"/>
      <c r="G7" s="75"/>
      <c r="H7" s="84"/>
      <c r="I7" s="84"/>
      <c r="J7" s="84"/>
      <c r="K7" s="86" t="s">
        <v>9</v>
      </c>
      <c r="L7" s="86" t="s">
        <v>10</v>
      </c>
      <c r="M7" s="86" t="s">
        <v>11</v>
      </c>
      <c r="N7" s="95" t="s">
        <v>12</v>
      </c>
      <c r="O7" s="96"/>
      <c r="P7" s="97"/>
    </row>
    <row r="8" spans="1:16" ht="39" customHeight="1" thickBot="1">
      <c r="A8" s="146"/>
      <c r="B8" s="142"/>
      <c r="C8" s="85"/>
      <c r="D8" s="94"/>
      <c r="E8" s="14" t="s">
        <v>6</v>
      </c>
      <c r="F8" s="15" t="s">
        <v>34</v>
      </c>
      <c r="G8" s="15" t="s">
        <v>7</v>
      </c>
      <c r="H8" s="85"/>
      <c r="I8" s="85"/>
      <c r="J8" s="85"/>
      <c r="K8" s="87"/>
      <c r="L8" s="87"/>
      <c r="M8" s="87"/>
      <c r="N8" s="18" t="s">
        <v>39</v>
      </c>
      <c r="O8" s="98" t="s">
        <v>40</v>
      </c>
      <c r="P8" s="99"/>
    </row>
    <row r="9" spans="1:16" ht="13.5" thickBot="1">
      <c r="A9" s="48"/>
      <c r="B9" s="4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16">
        <v>13</v>
      </c>
      <c r="O9" s="100">
        <v>14</v>
      </c>
      <c r="P9" s="101"/>
    </row>
    <row r="10" spans="1:16">
      <c r="A10" s="48"/>
      <c r="B10" s="76" t="s">
        <v>21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7"/>
    </row>
    <row r="11" spans="1:16" ht="12.75" customHeight="1">
      <c r="A11" s="39" t="s">
        <v>76</v>
      </c>
      <c r="B11" s="147" t="s">
        <v>73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</row>
    <row r="12" spans="1:16">
      <c r="A12" s="48">
        <v>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6">
      <c r="A13" s="48">
        <v>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6">
      <c r="A14" s="49" t="s">
        <v>77</v>
      </c>
      <c r="B14" s="148" t="s">
        <v>78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</row>
    <row r="15" spans="1:16">
      <c r="A15" s="48">
        <v>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>
      <c r="A16" s="48">
        <v>2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>
      <c r="A17" s="48" t="s">
        <v>80</v>
      </c>
      <c r="B17" s="147" t="s">
        <v>79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</row>
    <row r="18" spans="1:16">
      <c r="A18" s="48">
        <v>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</row>
    <row r="19" spans="1:16">
      <c r="A19" s="48">
        <v>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</row>
    <row r="20" spans="1:16">
      <c r="A20" s="48" t="s">
        <v>81</v>
      </c>
      <c r="B20" s="147" t="s">
        <v>82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spans="1:16">
      <c r="A21" s="48">
        <v>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6">
      <c r="A22" s="48">
        <v>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>
      <c r="A23" s="48" t="s">
        <v>83</v>
      </c>
      <c r="B23" s="147" t="s">
        <v>84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</row>
    <row r="24" spans="1:16">
      <c r="A24" s="48">
        <v>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6">
      <c r="A25" s="48">
        <v>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16">
      <c r="A26" s="48" t="s">
        <v>85</v>
      </c>
      <c r="B26" s="147" t="s">
        <v>86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</row>
    <row r="27" spans="1:16">
      <c r="A27" s="48">
        <v>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6">
      <c r="A28" s="48">
        <v>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6">
      <c r="A29" s="48" t="s">
        <v>88</v>
      </c>
      <c r="B29" s="147" t="s">
        <v>87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</row>
    <row r="30" spans="1:16">
      <c r="A30" s="48">
        <v>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</row>
    <row r="31" spans="1:16">
      <c r="A31" s="48">
        <v>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</row>
    <row r="32" spans="1:16">
      <c r="A32" s="48" t="s">
        <v>89</v>
      </c>
      <c r="B32" s="147" t="s">
        <v>95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</row>
    <row r="33" spans="1:16">
      <c r="A33" s="48">
        <v>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</row>
    <row r="34" spans="1:16">
      <c r="A34" s="48">
        <v>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>
      <c r="A35" s="48" t="s">
        <v>91</v>
      </c>
      <c r="B35" s="147" t="s">
        <v>96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1:16">
      <c r="A36" s="48">
        <v>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>
      <c r="A37" s="48">
        <v>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>
      <c r="A38" s="48" t="s">
        <v>93</v>
      </c>
      <c r="B38" s="137" t="s">
        <v>90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9"/>
    </row>
    <row r="39" spans="1:16">
      <c r="A39" s="48">
        <v>1</v>
      </c>
      <c r="B39" s="47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1:16">
      <c r="A40" s="48">
        <v>2</v>
      </c>
      <c r="B40" s="47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ht="12.75" customHeight="1">
      <c r="A41" s="48" t="s">
        <v>97</v>
      </c>
      <c r="B41" s="137" t="s">
        <v>106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9"/>
    </row>
    <row r="42" spans="1:16">
      <c r="A42" s="48">
        <v>1</v>
      </c>
      <c r="B42" s="50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</row>
    <row r="43" spans="1:16">
      <c r="A43" s="48">
        <v>2</v>
      </c>
      <c r="B43" s="50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</row>
    <row r="44" spans="1:16">
      <c r="A44" s="48" t="s">
        <v>98</v>
      </c>
      <c r="B44" s="137" t="s">
        <v>92</v>
      </c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9"/>
    </row>
    <row r="45" spans="1:16">
      <c r="A45" s="48">
        <v>1</v>
      </c>
      <c r="B45" s="47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</row>
    <row r="46" spans="1:16">
      <c r="A46" s="48">
        <v>2</v>
      </c>
      <c r="B46" s="47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</row>
    <row r="47" spans="1:16">
      <c r="A47" s="48" t="s">
        <v>99</v>
      </c>
      <c r="B47" s="137" t="s">
        <v>94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9"/>
    </row>
    <row r="48" spans="1:16" ht="27.75" customHeight="1">
      <c r="A48" s="48">
        <v>1</v>
      </c>
      <c r="B48" s="47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</row>
    <row r="49" spans="1:16">
      <c r="A49" s="48">
        <v>2</v>
      </c>
      <c r="B49" s="47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</row>
    <row r="50" spans="1:16">
      <c r="A50" s="48" t="s">
        <v>113</v>
      </c>
      <c r="B50" s="137" t="s">
        <v>114</v>
      </c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9"/>
    </row>
    <row r="51" spans="1:16" ht="59.25" customHeight="1">
      <c r="A51" s="48">
        <v>1</v>
      </c>
      <c r="B51" s="47" t="s">
        <v>116</v>
      </c>
      <c r="C51" s="45">
        <v>16</v>
      </c>
      <c r="D51" s="45">
        <v>56</v>
      </c>
      <c r="E51" s="45">
        <v>8</v>
      </c>
      <c r="F51" s="45">
        <v>48</v>
      </c>
      <c r="G51" s="45"/>
      <c r="H51" s="45" t="s">
        <v>164</v>
      </c>
      <c r="I51" s="45" t="s">
        <v>128</v>
      </c>
      <c r="J51" s="45" t="s">
        <v>129</v>
      </c>
      <c r="K51" s="45"/>
      <c r="L51" s="45"/>
      <c r="M51" s="45"/>
      <c r="N51" s="45"/>
      <c r="O51" s="144">
        <v>1</v>
      </c>
      <c r="P51" s="145"/>
    </row>
    <row r="52" spans="1:16" ht="48" customHeight="1">
      <c r="A52" s="48">
        <v>2</v>
      </c>
      <c r="B52" s="47" t="s">
        <v>117</v>
      </c>
      <c r="C52" s="45">
        <v>12</v>
      </c>
      <c r="D52" s="45">
        <v>70</v>
      </c>
      <c r="E52" s="45">
        <v>56</v>
      </c>
      <c r="F52" s="45">
        <v>14</v>
      </c>
      <c r="G52" s="45">
        <v>1</v>
      </c>
      <c r="H52" s="45" t="s">
        <v>163</v>
      </c>
      <c r="I52" s="45" t="s">
        <v>128</v>
      </c>
      <c r="J52" s="45" t="s">
        <v>132</v>
      </c>
      <c r="K52" s="45"/>
      <c r="L52" s="45"/>
      <c r="M52" s="45"/>
      <c r="N52" s="45"/>
      <c r="O52" s="144">
        <v>1</v>
      </c>
      <c r="P52" s="145"/>
    </row>
    <row r="53" spans="1:16" ht="97.5" customHeight="1">
      <c r="A53" s="48">
        <v>3</v>
      </c>
      <c r="B53" s="47" t="s">
        <v>122</v>
      </c>
      <c r="C53" s="45">
        <v>12</v>
      </c>
      <c r="D53" s="45">
        <v>25</v>
      </c>
      <c r="E53" s="45">
        <v>20</v>
      </c>
      <c r="F53" s="45">
        <v>5</v>
      </c>
      <c r="G53" s="45">
        <v>1</v>
      </c>
      <c r="H53" s="45" t="s">
        <v>165</v>
      </c>
      <c r="I53" s="45" t="s">
        <v>145</v>
      </c>
      <c r="J53" s="45" t="s">
        <v>146</v>
      </c>
      <c r="K53" s="45"/>
      <c r="L53" s="45"/>
      <c r="M53" s="45"/>
      <c r="N53" s="45"/>
      <c r="O53" s="143">
        <v>1</v>
      </c>
      <c r="P53" s="143"/>
    </row>
    <row r="54" spans="1:16" ht="13.5" thickBot="1">
      <c r="A54" s="48"/>
      <c r="B54" s="52" t="s">
        <v>20</v>
      </c>
      <c r="C54" s="51">
        <f>SUM(C51:C53)</f>
        <v>40</v>
      </c>
      <c r="D54" s="4">
        <f>SUM(D51:D53)</f>
        <v>151</v>
      </c>
      <c r="E54" s="4">
        <f>SUM(E51:E53)</f>
        <v>84</v>
      </c>
      <c r="F54" s="4">
        <f>SUM(F51:F53)</f>
        <v>67</v>
      </c>
      <c r="G54" s="4">
        <f>SUM(G52:G53)</f>
        <v>2</v>
      </c>
      <c r="H54" s="4"/>
      <c r="I54" s="4"/>
      <c r="J54" s="4"/>
      <c r="K54" s="4"/>
      <c r="L54" s="4"/>
      <c r="M54" s="4"/>
      <c r="N54" s="22"/>
      <c r="O54" s="63">
        <f>SUM(O51:P53)</f>
        <v>3</v>
      </c>
      <c r="P54" s="64"/>
    </row>
    <row r="55" spans="1:16" ht="6" customHeight="1">
      <c r="A55" s="4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6">
      <c r="G56" s="1"/>
      <c r="H56" s="1"/>
      <c r="I56" s="1"/>
      <c r="J56" s="1"/>
      <c r="K56" s="1"/>
      <c r="L56" s="1"/>
      <c r="M56" s="1"/>
      <c r="N56" s="1"/>
      <c r="O56" s="1"/>
    </row>
    <row r="57" spans="1:16" ht="13.5" customHeight="1">
      <c r="G57" s="1"/>
      <c r="H57" s="1"/>
      <c r="I57" s="1"/>
      <c r="J57" s="1"/>
      <c r="K57" s="1"/>
      <c r="L57" s="1"/>
      <c r="M57" s="1"/>
      <c r="N57" s="1"/>
      <c r="O57" s="1"/>
    </row>
    <row r="58" spans="1:16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6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1" spans="1:16">
      <c r="B61" s="72" t="s">
        <v>160</v>
      </c>
      <c r="C61" s="72"/>
      <c r="D61" s="72"/>
      <c r="E61" s="72"/>
      <c r="F61" s="72"/>
      <c r="J61" s="125" t="s">
        <v>162</v>
      </c>
      <c r="K61" s="126"/>
      <c r="L61" s="126"/>
      <c r="M61" s="126"/>
      <c r="N61" s="126"/>
      <c r="O61" s="126"/>
      <c r="P61" s="126"/>
    </row>
    <row r="62" spans="1:16">
      <c r="B62" s="72" t="s">
        <v>161</v>
      </c>
      <c r="C62" s="72"/>
      <c r="D62" s="72"/>
      <c r="E62" s="72"/>
      <c r="F62" s="72"/>
    </row>
  </sheetData>
  <mergeCells count="42">
    <mergeCell ref="O54:P54"/>
    <mergeCell ref="B61:F61"/>
    <mergeCell ref="B62:F62"/>
    <mergeCell ref="A6:A8"/>
    <mergeCell ref="B11:P11"/>
    <mergeCell ref="B14:P14"/>
    <mergeCell ref="B17:P17"/>
    <mergeCell ref="B20:P20"/>
    <mergeCell ref="B23:P23"/>
    <mergeCell ref="B26:P26"/>
    <mergeCell ref="O9:P9"/>
    <mergeCell ref="B10:P10"/>
    <mergeCell ref="B32:P32"/>
    <mergeCell ref="B35:P35"/>
    <mergeCell ref="B41:P41"/>
    <mergeCell ref="B29:P29"/>
    <mergeCell ref="B47:P47"/>
    <mergeCell ref="O53:P53"/>
    <mergeCell ref="E7:G7"/>
    <mergeCell ref="K7:K8"/>
    <mergeCell ref="L7:L8"/>
    <mergeCell ref="M7:M8"/>
    <mergeCell ref="N7:P7"/>
    <mergeCell ref="O8:P8"/>
    <mergeCell ref="O51:P51"/>
    <mergeCell ref="O52:P52"/>
    <mergeCell ref="J61:P61"/>
    <mergeCell ref="B50:P50"/>
    <mergeCell ref="B1:O1"/>
    <mergeCell ref="B2:O2"/>
    <mergeCell ref="B3:O3"/>
    <mergeCell ref="B5:P5"/>
    <mergeCell ref="B6:B8"/>
    <mergeCell ref="C6:C8"/>
    <mergeCell ref="D6:G6"/>
    <mergeCell ref="H6:H8"/>
    <mergeCell ref="I6:I8"/>
    <mergeCell ref="J6:J8"/>
    <mergeCell ref="K6:P6"/>
    <mergeCell ref="D7:D8"/>
    <mergeCell ref="B38:P38"/>
    <mergeCell ref="B44:P44"/>
  </mergeCells>
  <pageMargins left="0.23622047244094491" right="0.23622047244094491" top="0.19685039370078741" bottom="0.15748031496062992" header="0.31496062992125984" footer="0.31496062992125984"/>
  <pageSetup paperSize="9" scale="95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L13" sqref="L13"/>
    </sheetView>
  </sheetViews>
  <sheetFormatPr defaultRowHeight="12.75"/>
  <cols>
    <col min="1" max="1" width="4.140625" customWidth="1"/>
    <col min="2" max="2" width="21.140625" customWidth="1"/>
    <col min="3" max="3" width="13.5703125" customWidth="1"/>
    <col min="4" max="4" width="12" bestFit="1" customWidth="1"/>
    <col min="5" max="5" width="12.42578125" customWidth="1"/>
    <col min="7" max="7" width="11.7109375" customWidth="1"/>
  </cols>
  <sheetData>
    <row r="1" spans="1:12" ht="15.75">
      <c r="B1" s="90" t="s">
        <v>107</v>
      </c>
      <c r="C1" s="90"/>
      <c r="D1" s="90"/>
      <c r="E1" s="90"/>
      <c r="F1" s="90"/>
      <c r="G1" s="90"/>
      <c r="H1" s="90"/>
      <c r="I1" s="90"/>
      <c r="J1" s="90"/>
      <c r="K1" s="90"/>
      <c r="L1" s="54"/>
    </row>
    <row r="2" spans="1:12" ht="14.25">
      <c r="B2" s="91" t="s">
        <v>173</v>
      </c>
      <c r="C2" s="91"/>
      <c r="D2" s="91"/>
      <c r="E2" s="91"/>
      <c r="F2" s="91"/>
      <c r="G2" s="91"/>
      <c r="H2" s="91"/>
      <c r="I2" s="91"/>
      <c r="J2" s="91"/>
      <c r="K2" s="91"/>
      <c r="L2" s="55"/>
    </row>
    <row r="3" spans="1:12" ht="14.25">
      <c r="B3" s="91" t="s">
        <v>175</v>
      </c>
      <c r="C3" s="91"/>
      <c r="D3" s="91"/>
      <c r="E3" s="91"/>
      <c r="F3" s="91"/>
      <c r="G3" s="91"/>
      <c r="H3" s="91"/>
      <c r="I3" s="91"/>
      <c r="J3" s="91"/>
      <c r="K3" s="91"/>
      <c r="L3" s="55"/>
    </row>
    <row r="4" spans="1:1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3.5" customHeight="1" thickBot="1">
      <c r="B5" s="92" t="s">
        <v>108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3.5" customHeight="1" thickBot="1">
      <c r="A6" s="149" t="s">
        <v>74</v>
      </c>
      <c r="B6" s="140" t="s">
        <v>109</v>
      </c>
      <c r="C6" s="83" t="s">
        <v>110</v>
      </c>
      <c r="D6" s="83" t="s">
        <v>111</v>
      </c>
      <c r="E6" s="83" t="s">
        <v>112</v>
      </c>
      <c r="F6" s="83" t="s">
        <v>2</v>
      </c>
      <c r="G6" s="83" t="s">
        <v>14</v>
      </c>
      <c r="H6" s="83" t="s">
        <v>35</v>
      </c>
      <c r="I6" s="74" t="s">
        <v>3</v>
      </c>
      <c r="J6" s="82"/>
      <c r="K6" s="82"/>
      <c r="L6" s="75"/>
    </row>
    <row r="7" spans="1:12" ht="13.5" customHeight="1" thickBot="1">
      <c r="A7" s="150"/>
      <c r="B7" s="141"/>
      <c r="C7" s="84"/>
      <c r="D7" s="84"/>
      <c r="E7" s="84"/>
      <c r="F7" s="84"/>
      <c r="G7" s="84"/>
      <c r="H7" s="84"/>
      <c r="I7" s="93" t="s">
        <v>4</v>
      </c>
      <c r="J7" s="74" t="s">
        <v>5</v>
      </c>
      <c r="K7" s="82"/>
      <c r="L7" s="75"/>
    </row>
    <row r="8" spans="1:12" ht="60.75" customHeight="1" thickBot="1">
      <c r="A8" s="151"/>
      <c r="B8" s="142"/>
      <c r="C8" s="85"/>
      <c r="D8" s="85"/>
      <c r="E8" s="85"/>
      <c r="F8" s="85"/>
      <c r="G8" s="85"/>
      <c r="H8" s="85"/>
      <c r="I8" s="94"/>
      <c r="J8" s="14" t="s">
        <v>6</v>
      </c>
      <c r="K8" s="15" t="s">
        <v>34</v>
      </c>
      <c r="L8" s="15" t="s">
        <v>7</v>
      </c>
    </row>
    <row r="9" spans="1:12">
      <c r="A9" s="56">
        <v>1</v>
      </c>
      <c r="B9" s="57">
        <v>2</v>
      </c>
      <c r="C9" s="57">
        <v>3</v>
      </c>
      <c r="D9" s="57">
        <v>4</v>
      </c>
      <c r="E9" s="57">
        <v>5</v>
      </c>
      <c r="F9" s="58">
        <v>6</v>
      </c>
      <c r="G9" s="58">
        <v>7</v>
      </c>
      <c r="H9" s="58">
        <v>8</v>
      </c>
      <c r="I9" s="58">
        <v>9</v>
      </c>
      <c r="J9" s="58">
        <v>10</v>
      </c>
      <c r="K9" s="58">
        <v>11</v>
      </c>
      <c r="L9" s="58">
        <v>12</v>
      </c>
    </row>
    <row r="10" spans="1:12" ht="38.25">
      <c r="A10" s="39">
        <v>1</v>
      </c>
      <c r="B10" s="30" t="s">
        <v>168</v>
      </c>
      <c r="C10" s="3" t="s">
        <v>169</v>
      </c>
      <c r="D10" s="48">
        <v>89298019407</v>
      </c>
      <c r="E10" s="48" t="s">
        <v>174</v>
      </c>
      <c r="F10" s="62">
        <v>36</v>
      </c>
      <c r="G10" s="48" t="s">
        <v>141</v>
      </c>
      <c r="H10" s="62" t="s">
        <v>143</v>
      </c>
      <c r="I10" s="62">
        <v>90</v>
      </c>
      <c r="J10" s="62">
        <v>55</v>
      </c>
      <c r="K10" s="62">
        <v>35</v>
      </c>
      <c r="L10" s="48">
        <v>0</v>
      </c>
    </row>
    <row r="11" spans="1:12" ht="51">
      <c r="A11" s="39">
        <v>2</v>
      </c>
      <c r="B11" s="30" t="s">
        <v>170</v>
      </c>
      <c r="C11" s="3" t="s">
        <v>171</v>
      </c>
      <c r="D11" s="48">
        <v>89185411172</v>
      </c>
      <c r="E11" s="48" t="s">
        <v>174</v>
      </c>
      <c r="F11" s="62">
        <v>90</v>
      </c>
      <c r="G11" s="48" t="s">
        <v>131</v>
      </c>
      <c r="H11" s="62" t="s">
        <v>143</v>
      </c>
      <c r="I11" s="62">
        <v>280</v>
      </c>
      <c r="J11" s="62">
        <v>210</v>
      </c>
      <c r="K11" s="62">
        <v>70</v>
      </c>
      <c r="L11" s="48">
        <v>0</v>
      </c>
    </row>
    <row r="12" spans="1:1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</row>
    <row r="16" spans="1:1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</row>
    <row r="17" spans="1:1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  <row r="18" spans="1:1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</sheetData>
  <mergeCells count="15">
    <mergeCell ref="A6:A8"/>
    <mergeCell ref="B6:B8"/>
    <mergeCell ref="F6:F8"/>
    <mergeCell ref="I6:L6"/>
    <mergeCell ref="C6:C8"/>
    <mergeCell ref="B1:K1"/>
    <mergeCell ref="B2:K2"/>
    <mergeCell ref="B3:K3"/>
    <mergeCell ref="B5:L5"/>
    <mergeCell ref="D6:D8"/>
    <mergeCell ref="E6:E8"/>
    <mergeCell ref="G6:G8"/>
    <mergeCell ref="H6:H8"/>
    <mergeCell ref="I7:I8"/>
    <mergeCell ref="J7:L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1-ОП</vt:lpstr>
      <vt:lpstr>2-ОП</vt:lpstr>
      <vt:lpstr>3-ОП</vt:lpstr>
      <vt:lpstr>4-ОП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 99 CD</dc:creator>
  <cp:lastModifiedBy>Holodilina</cp:lastModifiedBy>
  <cp:lastPrinted>2019-12-19T13:42:58Z</cp:lastPrinted>
  <dcterms:created xsi:type="dcterms:W3CDTF">2002-11-02T14:03:46Z</dcterms:created>
  <dcterms:modified xsi:type="dcterms:W3CDTF">2021-12-16T08:42:22Z</dcterms:modified>
</cp:coreProperties>
</file>