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<sst xmlns="http://schemas.openxmlformats.org/spreadsheetml/2006/main" count="151" uniqueCount="59">
  <si>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</si>
  <si>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</si>
  <si>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</si>
  <si>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</si>
  <si>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</si>
  <si>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</si>
  <si>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</si>
  <si>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</si>
  <si>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</si>
  <si>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</si>
  <si>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</si>
  <si>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</si>
  <si>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Добыча полезных ископаемых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</si>
  <si>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</si>
  <si>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</si>
  <si>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</si>
  <si>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</si>
  <si>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</si>
  <si>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</si>
  <si>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</si>
  <si>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</si>
  <si>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</si>
  <si>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</si>
  <si>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</si>
  <si>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</si>
  <si>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</si>
  <si>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</si>
  <si>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</si>
  <si>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</si>
  <si>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Индекс производства</t>
  </si>
  <si>
    <t>оценка</t>
  </si>
  <si>
    <t>прогноз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</si>
  <si>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</si>
  <si>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</si>
  <si>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</si>
  <si>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</si>
  <si>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</si>
  <si>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</si>
  <si>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отчет</t>
  </si>
  <si>
    <t xml:space="preserve"> в том числе по ведущим:</t>
  </si>
  <si>
    <t>из него:</t>
  </si>
  <si>
    <t>сбор, очистка и распределение воды</t>
  </si>
  <si>
    <t xml:space="preserve">I. Прогноз развития промышленного производства </t>
  </si>
  <si>
    <t>инд.цен 2015 г. к 2014 г.</t>
  </si>
  <si>
    <t xml:space="preserve">                         2) в 2012 г. можно применять индекс-дефлятор цен предприятия, если он ниже или выше среднего по данному виду деятельности                            </t>
  </si>
  <si>
    <t xml:space="preserve">2013год  </t>
  </si>
  <si>
    <t xml:space="preserve">2014 год </t>
  </si>
  <si>
    <t xml:space="preserve">2015 год  </t>
  </si>
  <si>
    <t>2016 год</t>
  </si>
  <si>
    <t>инд.цен 2013 г. к 2012 г.</t>
  </si>
  <si>
    <t>инд.цен 2014 г. к 2013г.</t>
  </si>
  <si>
    <t>инд.цен 2016 г. к 2015г.</t>
  </si>
  <si>
    <t>Темп роста объемов производства в 2013 году в % к 2012 году (в сопоставимых ценах)</t>
  </si>
  <si>
    <t>Темп роста объемов производства в 2014 году в % к 2013 году (в сопоставимых ценах)</t>
  </si>
  <si>
    <t>Темп роста объемов производства в 2015 в % к 2014 году (в сопоставимых ценах)</t>
  </si>
  <si>
    <t>Темп роста объемов производства в 2016 в % к 2015 году (в сопоставимых ценах)</t>
  </si>
  <si>
    <t>ф-л Песчанокопский МЭС</t>
  </si>
  <si>
    <t>ф-л Песчанокопский Ростовоблгаз</t>
  </si>
  <si>
    <t>МУП Песчанокопского сельского поселения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</si>
</sst>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2" borderId="11" xfId="0" applyFont="1" applyFill="1" applyBorder="1" applyAlignment="1">
      <alignment wrapText="1"/>
    </xf>
    <xf numFmtId="3" fontId="0" fillId="33" borderId="12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33" borderId="12" xfId="0" applyNumberFormat="1" applyFont="1" applyFill="1" applyBorder="1" applyAlignment="1">
      <alignment wrapText="1"/>
    </xf>
    <xf numFmtId="3" fontId="13" fillId="33" borderId="14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67" fontId="2" fillId="32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7" fillId="32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32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33" borderId="18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1" fillId="32" borderId="0" xfId="0" applyFont="1" applyFill="1" applyBorder="1" applyAlignment="1">
      <alignment wrapText="1"/>
    </xf>
    <xf numFmtId="3" fontId="0" fillId="33" borderId="18" xfId="0" applyNumberFormat="1" applyFont="1" applyFill="1" applyBorder="1" applyAlignment="1">
      <alignment wrapText="1"/>
    </xf>
    <xf numFmtId="0" fontId="11" fillId="32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32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3" fontId="4" fillId="33" borderId="18" xfId="0" applyNumberFormat="1" applyFont="1" applyFill="1" applyBorder="1" applyAlignment="1">
      <alignment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3" fontId="13" fillId="33" borderId="11" xfId="0" applyNumberFormat="1" applyFont="1" applyFill="1" applyBorder="1" applyAlignment="1">
      <alignment wrapText="1"/>
    </xf>
    <xf numFmtId="167" fontId="21" fillId="32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7" fontId="8" fillId="0" borderId="16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167" fontId="2" fillId="32" borderId="16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67" fontId="2" fillId="32" borderId="20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2" xfId="0" applyBorder="1" applyAlignment="1">
      <alignment/>
    </xf>
    <xf numFmtId="167" fontId="18" fillId="33" borderId="12" xfId="0" applyNumberFormat="1" applyFont="1" applyFill="1" applyBorder="1" applyAlignment="1">
      <alignment wrapText="1"/>
    </xf>
    <xf numFmtId="3" fontId="18" fillId="33" borderId="12" xfId="0" applyNumberFormat="1" applyFont="1" applyFill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8" fillId="33" borderId="21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3" fontId="13" fillId="33" borderId="22" xfId="0" applyNumberFormat="1" applyFont="1" applyFill="1" applyBorder="1" applyAlignment="1">
      <alignment wrapText="1"/>
    </xf>
    <xf numFmtId="3" fontId="18" fillId="33" borderId="20" xfId="0" applyNumberFormat="1" applyFont="1" applyFill="1" applyBorder="1" applyAlignment="1">
      <alignment wrapText="1"/>
    </xf>
    <xf numFmtId="0" fontId="11" fillId="32" borderId="23" xfId="0" applyFont="1" applyFill="1" applyBorder="1" applyAlignment="1">
      <alignment wrapText="1"/>
    </xf>
    <xf numFmtId="167" fontId="2" fillId="32" borderId="24" xfId="0" applyNumberFormat="1" applyFont="1" applyFill="1" applyBorder="1" applyAlignment="1">
      <alignment wrapText="1"/>
    </xf>
    <xf numFmtId="0" fontId="22" fillId="34" borderId="25" xfId="0" applyFont="1" applyFill="1" applyBorder="1" applyAlignment="1" applyProtection="1">
      <alignment horizontal="left" vertical="center" wrapText="1" indent="3"/>
      <protection/>
    </xf>
    <xf numFmtId="0" fontId="23" fillId="0" borderId="16" xfId="0" applyFont="1" applyBorder="1" applyAlignment="1">
      <alignment wrapText="1"/>
    </xf>
    <xf numFmtId="167" fontId="0" fillId="33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8" fillId="33" borderId="26" xfId="0" applyNumberFormat="1" applyFont="1" applyFill="1" applyBorder="1" applyAlignment="1">
      <alignment wrapText="1"/>
    </xf>
    <xf numFmtId="3" fontId="13" fillId="33" borderId="25" xfId="0" applyNumberFormat="1" applyFont="1" applyFill="1" applyBorder="1" applyAlignment="1">
      <alignment wrapText="1"/>
    </xf>
    <xf numFmtId="3" fontId="18" fillId="33" borderId="25" xfId="0" applyNumberFormat="1" applyFont="1" applyFill="1" applyBorder="1" applyAlignment="1">
      <alignment wrapText="1"/>
    </xf>
    <xf numFmtId="167" fontId="18" fillId="33" borderId="25" xfId="0" applyNumberFormat="1" applyFont="1" applyFill="1" applyBorder="1" applyAlignment="1">
      <alignment wrapText="1"/>
    </xf>
    <xf numFmtId="167" fontId="12" fillId="0" borderId="12" xfId="0" applyNumberFormat="1" applyFont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167" fontId="18" fillId="33" borderId="20" xfId="0" applyNumberFormat="1" applyFon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67" fontId="12" fillId="0" borderId="16" xfId="0" applyNumberFormat="1" applyFont="1" applyBorder="1" applyAlignment="1">
      <alignment wrapText="1"/>
    </xf>
    <xf numFmtId="167" fontId="9" fillId="0" borderId="16" xfId="0" applyNumberFormat="1" applyFont="1" applyBorder="1" applyAlignment="1">
      <alignment wrapText="1"/>
    </xf>
    <xf numFmtId="167" fontId="5" fillId="0" borderId="16" xfId="0" applyNumberFormat="1" applyFont="1" applyBorder="1" applyAlignment="1">
      <alignment wrapText="1"/>
    </xf>
    <xf numFmtId="167" fontId="9" fillId="33" borderId="12" xfId="0" applyNumberFormat="1" applyFont="1" applyFill="1" applyBorder="1" applyAlignment="1">
      <alignment wrapText="1"/>
    </xf>
    <xf numFmtId="167" fontId="9" fillId="0" borderId="12" xfId="0" applyNumberFormat="1" applyFont="1" applyBorder="1" applyAlignment="1">
      <alignment wrapText="1"/>
    </xf>
    <xf numFmtId="167" fontId="15" fillId="0" borderId="16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17" fillId="0" borderId="16" xfId="0" applyNumberFormat="1" applyFont="1" applyBorder="1" applyAlignment="1">
      <alignment wrapText="1"/>
    </xf>
    <xf numFmtId="167" fontId="4" fillId="33" borderId="12" xfId="0" applyNumberFormat="1" applyFont="1" applyFill="1" applyBorder="1" applyAlignment="1">
      <alignment wrapText="1"/>
    </xf>
    <xf numFmtId="167" fontId="0" fillId="0" borderId="12" xfId="0" applyNumberFormat="1" applyBorder="1" applyAlignment="1">
      <alignment/>
    </xf>
    <xf numFmtId="164" fontId="12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164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45"/>
  <sheetViews>
    <sheetView tabSelected="1" view="pageBreakPreview" zoomScaleSheetLayoutView="100" zoomScalePageLayoutView="0" workbookViewId="0" topLeftCell="A1">
      <pane ySplit="4110" topLeftCell="A416" activePane="bottomLeft" state="split"/>
      <selection pane="topLeft" activeCell="O4" sqref="O4:O8"/>
      <selection pane="bottomLeft" activeCell="U425" sqref="U425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3.5" thickBot="1">
      <c r="A2" s="11"/>
      <c r="B2" s="106" t="s">
        <v>38</v>
      </c>
      <c r="C2" s="107"/>
      <c r="D2" s="107"/>
      <c r="E2" s="108"/>
      <c r="F2" s="103" t="s">
        <v>30</v>
      </c>
      <c r="G2" s="103"/>
      <c r="H2" s="103"/>
      <c r="I2" s="104"/>
      <c r="J2" s="106" t="s">
        <v>31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</row>
    <row r="3" spans="1:21" ht="13.5" customHeight="1" thickBot="1">
      <c r="A3" s="1" t="s">
        <v>0</v>
      </c>
      <c r="B3" s="103">
        <v>2011</v>
      </c>
      <c r="C3" s="104"/>
      <c r="D3" s="103">
        <v>2012</v>
      </c>
      <c r="E3" s="104"/>
      <c r="F3" s="106" t="s">
        <v>45</v>
      </c>
      <c r="G3" s="109"/>
      <c r="H3" s="109"/>
      <c r="I3" s="110"/>
      <c r="J3" s="106" t="s">
        <v>46</v>
      </c>
      <c r="K3" s="109"/>
      <c r="L3" s="109"/>
      <c r="M3" s="110"/>
      <c r="N3" s="106" t="s">
        <v>47</v>
      </c>
      <c r="O3" s="109"/>
      <c r="P3" s="109"/>
      <c r="Q3" s="110"/>
      <c r="R3" s="106" t="s">
        <v>48</v>
      </c>
      <c r="S3" s="109"/>
      <c r="T3" s="109"/>
      <c r="U3" s="110"/>
    </row>
    <row r="4" spans="1:21" ht="12.75" customHeight="1">
      <c r="A4" s="14"/>
      <c r="B4" s="100" t="s">
        <v>34</v>
      </c>
      <c r="C4" s="100" t="s">
        <v>29</v>
      </c>
      <c r="D4" s="100" t="s">
        <v>34</v>
      </c>
      <c r="E4" s="100" t="s">
        <v>29</v>
      </c>
      <c r="F4" s="100" t="s">
        <v>34</v>
      </c>
      <c r="G4" s="100" t="s">
        <v>52</v>
      </c>
      <c r="H4" s="100" t="s">
        <v>35</v>
      </c>
      <c r="I4" s="100" t="s">
        <v>49</v>
      </c>
      <c r="J4" s="100" t="s">
        <v>34</v>
      </c>
      <c r="K4" s="100" t="s">
        <v>53</v>
      </c>
      <c r="L4" s="100" t="s">
        <v>35</v>
      </c>
      <c r="M4" s="100" t="s">
        <v>50</v>
      </c>
      <c r="N4" s="100" t="s">
        <v>34</v>
      </c>
      <c r="O4" s="100" t="s">
        <v>54</v>
      </c>
      <c r="P4" s="100" t="s">
        <v>35</v>
      </c>
      <c r="Q4" s="100" t="s">
        <v>43</v>
      </c>
      <c r="R4" s="100" t="s">
        <v>34</v>
      </c>
      <c r="S4" s="100" t="s">
        <v>55</v>
      </c>
      <c r="T4" s="100" t="s">
        <v>35</v>
      </c>
      <c r="U4" s="100" t="s">
        <v>51</v>
      </c>
    </row>
    <row r="5" spans="1:21" ht="12.75">
      <c r="A5" s="1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2.75">
      <c r="A6" s="1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2.75">
      <c r="A7" s="1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ht="90" customHeight="1">
      <c r="A8" s="14"/>
      <c r="B8" s="102"/>
      <c r="C8" s="102" t="s">
        <v>1</v>
      </c>
      <c r="D8" s="102"/>
      <c r="E8" s="102" t="s">
        <v>1</v>
      </c>
      <c r="F8" s="102"/>
      <c r="G8" s="102" t="s">
        <v>1</v>
      </c>
      <c r="H8" s="102"/>
      <c r="I8" s="102"/>
      <c r="J8" s="102"/>
      <c r="K8" s="102" t="s">
        <v>1</v>
      </c>
      <c r="L8" s="102"/>
      <c r="M8" s="102"/>
      <c r="N8" s="102"/>
      <c r="O8" s="102" t="s">
        <v>1</v>
      </c>
      <c r="P8" s="102"/>
      <c r="Q8" s="102"/>
      <c r="R8" s="102"/>
      <c r="S8" s="102" t="s">
        <v>1</v>
      </c>
      <c r="T8" s="102"/>
      <c r="U8" s="102"/>
    </row>
    <row r="9" spans="1:243" s="2" customFormat="1" ht="141.75">
      <c r="A9" s="15" t="s">
        <v>11</v>
      </c>
      <c r="B9" s="41">
        <f>SUM(B15+B39+B399)</f>
        <v>281232.5</v>
      </c>
      <c r="C9" s="41"/>
      <c r="D9" s="41">
        <f>SUM(D15+D39+D399)</f>
        <v>158909.3</v>
      </c>
      <c r="E9" s="41"/>
      <c r="F9" s="41">
        <f>SUM(F15+F39+F399)</f>
        <v>172944.638232</v>
      </c>
      <c r="G9" s="41">
        <f>SUM(H9/D9*100)</f>
        <v>101.40206709110167</v>
      </c>
      <c r="H9" s="41">
        <f>SUM(H15+H39+H399)</f>
        <v>161137.315</v>
      </c>
      <c r="I9" s="41">
        <f>SUM(F9/H9*100)</f>
        <v>107.32749160677028</v>
      </c>
      <c r="J9" s="41">
        <f>SUM(J15+J39+J399)</f>
        <v>190220.62951481872</v>
      </c>
      <c r="K9" s="41">
        <f>SUM(L9/F9*100)</f>
        <v>102.41059368871986</v>
      </c>
      <c r="L9" s="41">
        <f>SUM(L15+L39+L399)</f>
        <v>177113.6307662</v>
      </c>
      <c r="M9" s="41">
        <f>SUM(J9/L9*100)</f>
        <v>107.40033316008338</v>
      </c>
      <c r="N9" s="41">
        <f>SUM(N15+N39+N399)</f>
        <v>212146.88207101397</v>
      </c>
      <c r="O9" s="41">
        <f>SUM(P9/J9*100)</f>
        <v>103.41291393733772</v>
      </c>
      <c r="P9" s="41">
        <f>SUM(P15+P39+P399)</f>
        <v>196712.6958912215</v>
      </c>
      <c r="Q9" s="41">
        <f>SUM(N9/P9*100)</f>
        <v>107.84605493299084</v>
      </c>
      <c r="R9" s="41">
        <f>SUM(R15+R39+R399)</f>
        <v>235784.65944269585</v>
      </c>
      <c r="S9" s="41">
        <f>SUM(T9/N9*100)</f>
        <v>104.4148286155392</v>
      </c>
      <c r="T9" s="41">
        <f>SUM(T15+T39+T399)</f>
        <v>221512.80332765926</v>
      </c>
      <c r="U9" s="41">
        <f>SUM(R9/T9*100)</f>
        <v>106.44290348035813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6" t="s">
        <v>2</v>
      </c>
      <c r="B10" s="42"/>
      <c r="C10" s="42"/>
      <c r="D10" s="42"/>
      <c r="E10" s="42"/>
      <c r="F10" s="42"/>
      <c r="G10" s="42"/>
      <c r="H10" s="79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7" t="s">
        <v>6</v>
      </c>
      <c r="B11" s="43">
        <f>SUM(B17+B41+B401)</f>
        <v>197639.5</v>
      </c>
      <c r="C11" s="43"/>
      <c r="D11" s="43">
        <f>SUM(D17+D41+D401)</f>
        <v>78963.3</v>
      </c>
      <c r="E11" s="43"/>
      <c r="F11" s="71">
        <f>SUM(F17+F41+F401)</f>
        <v>84322.33406199998</v>
      </c>
      <c r="G11" s="71">
        <f>SUM(H11/D11*100)</f>
        <v>101.36927534690166</v>
      </c>
      <c r="H11" s="77">
        <f>SUM(H17+H41+H401)</f>
        <v>80044.525</v>
      </c>
      <c r="I11" s="71">
        <f>SUM(F11/H11*100)</f>
        <v>105.34428689782341</v>
      </c>
      <c r="J11" s="71">
        <f>SUM(J17+J41+J401)</f>
        <v>90474.57553075472</v>
      </c>
      <c r="K11" s="71">
        <f>SUM(L11/F11*100)</f>
        <v>102.37529673399139</v>
      </c>
      <c r="L11" s="71">
        <f>SUM(L17+L41+L401)</f>
        <v>86325.23970899999</v>
      </c>
      <c r="M11" s="71">
        <f>SUM(J11/L11*100)</f>
        <v>104.8066311031884</v>
      </c>
      <c r="N11" s="71">
        <f>SUM(N17+N41+N401)</f>
        <v>98313.60548183841</v>
      </c>
      <c r="O11" s="71">
        <f>SUM(P11/J11*100)</f>
        <v>103.36624384977841</v>
      </c>
      <c r="P11" s="71">
        <f>SUM(P17+P41+P401)</f>
        <v>93520.17036517189</v>
      </c>
      <c r="Q11" s="71">
        <f>SUM(N11/P11*100)</f>
        <v>105.12556285766954</v>
      </c>
      <c r="R11" s="71">
        <f>SUM(R17+R41+R401)</f>
        <v>108443.27957709733</v>
      </c>
      <c r="S11" s="71">
        <f>SUM(T11/N11*100)</f>
        <v>104.35679667651274</v>
      </c>
      <c r="T11" s="71">
        <f>SUM(T17+T41+T401)</f>
        <v>102596.929378031</v>
      </c>
      <c r="U11" s="71">
        <f>SUM(R11/T11*100)</f>
        <v>105.69836761636866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8" t="s">
        <v>5</v>
      </c>
      <c r="B12" s="44">
        <f>SUM(B18+B42+B402)</f>
        <v>83593</v>
      </c>
      <c r="C12" s="44"/>
      <c r="D12" s="44">
        <f>SUM(D18+D42+D402)</f>
        <v>79946</v>
      </c>
      <c r="E12" s="44"/>
      <c r="F12" s="94">
        <f>SUM(F18+F42+F402)</f>
        <v>88622.30417</v>
      </c>
      <c r="G12" s="44">
        <f>SUM(H12/D12*100)</f>
        <v>101.43445575763639</v>
      </c>
      <c r="H12" s="51">
        <f>SUM(H18+H42+H402)</f>
        <v>81092.79</v>
      </c>
      <c r="I12" s="94">
        <f>SUM(F12/H12*100)</f>
        <v>109.2850599541587</v>
      </c>
      <c r="J12" s="94">
        <f>SUM(J18+J42+J402)</f>
        <v>99746.05398406401</v>
      </c>
      <c r="K12" s="94">
        <f>SUM(L12/F12*100)</f>
        <v>102.44417802886834</v>
      </c>
      <c r="L12" s="94">
        <f>SUM(L18+L42+L402)</f>
        <v>90788.3910572</v>
      </c>
      <c r="M12" s="94">
        <f>SUM(J12/L12*100)</f>
        <v>109.86652899402122</v>
      </c>
      <c r="N12" s="94">
        <f>SUM(N18+N42+N402)</f>
        <v>113833.27658917554</v>
      </c>
      <c r="O12" s="94">
        <f>SUM(P12/J12*100)</f>
        <v>103.45524600154732</v>
      </c>
      <c r="P12" s="94">
        <f>SUM(P18+P42+P402)</f>
        <v>103192.5255260496</v>
      </c>
      <c r="Q12" s="44">
        <f>SUM(N12/P12*100)</f>
        <v>110.31155212926717</v>
      </c>
      <c r="R12" s="94">
        <f>SUM(R18+R42+R402)</f>
        <v>127341.37986559853</v>
      </c>
      <c r="S12" s="94">
        <f>SUM(T12/N12*100)</f>
        <v>104.46494866241605</v>
      </c>
      <c r="T12" s="94">
        <f>SUM(T18+T42+T402)</f>
        <v>118915.87394962828</v>
      </c>
      <c r="U12" s="44">
        <f>SUM(R12/T12*100)</f>
        <v>107.08526594148333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>
      <c r="A13" s="19" t="s">
        <v>8</v>
      </c>
      <c r="B13" s="42"/>
      <c r="C13" s="42"/>
      <c r="D13" s="42"/>
      <c r="E13" s="42"/>
      <c r="F13" s="42"/>
      <c r="G13" s="42"/>
      <c r="H13" s="79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>
      <c r="A14" s="20" t="s">
        <v>12</v>
      </c>
      <c r="B14" s="42"/>
      <c r="C14" s="42"/>
      <c r="D14" s="42"/>
      <c r="E14" s="42"/>
      <c r="F14" s="42"/>
      <c r="G14" s="42"/>
      <c r="H14" s="7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>
      <c r="A15" s="21" t="s">
        <v>32</v>
      </c>
      <c r="B15" s="13">
        <f>SUM(B17+B18)</f>
        <v>0</v>
      </c>
      <c r="C15" s="13"/>
      <c r="D15" s="13">
        <f>SUM(D17+D18)</f>
        <v>0</v>
      </c>
      <c r="E15" s="13"/>
      <c r="F15" s="13">
        <f>SUM(F17+F18)</f>
        <v>0</v>
      </c>
      <c r="G15" s="13" t="e">
        <f>SUM(H15/D15*100)</f>
        <v>#DIV/0!</v>
      </c>
      <c r="H15" s="13">
        <f>SUM(H17+H18)</f>
        <v>0</v>
      </c>
      <c r="I15" s="13" t="e">
        <f>SUM(F15/H15*100)</f>
        <v>#DIV/0!</v>
      </c>
      <c r="J15" s="13">
        <f>SUM(J17+J18)</f>
        <v>0</v>
      </c>
      <c r="K15" s="13" t="e">
        <f>SUM(L15/F15*100)</f>
        <v>#DIV/0!</v>
      </c>
      <c r="L15" s="13">
        <f>SUM(L17+L18)</f>
        <v>0</v>
      </c>
      <c r="M15" s="13" t="e">
        <f>SUM(J15/L15*100)</f>
        <v>#DIV/0!</v>
      </c>
      <c r="N15" s="13">
        <f>SUM(N17+N18)</f>
        <v>0</v>
      </c>
      <c r="O15" s="13" t="e">
        <f>SUM(P15/J15*100)</f>
        <v>#DIV/0!</v>
      </c>
      <c r="P15" s="13">
        <f>SUM(P17+P18)</f>
        <v>0</v>
      </c>
      <c r="Q15" s="13" t="e">
        <f>SUM(N15/P15*100)</f>
        <v>#DIV/0!</v>
      </c>
      <c r="R15" s="13">
        <f>SUM(R17+R18)</f>
        <v>0</v>
      </c>
      <c r="S15" s="13" t="e">
        <f>SUM(T15/N15*100)</f>
        <v>#DIV/0!</v>
      </c>
      <c r="T15" s="13">
        <f>SUM(T17+T18)</f>
        <v>0</v>
      </c>
      <c r="U15" s="13" t="e">
        <f>SUM(R15/T15*100)</f>
        <v>#DIV/0!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>
      <c r="A16" s="22" t="s">
        <v>2</v>
      </c>
      <c r="B16" s="12"/>
      <c r="C16" s="12"/>
      <c r="D16" s="12"/>
      <c r="E16" s="12"/>
      <c r="F16" s="12"/>
      <c r="G16" s="12"/>
      <c r="H16" s="8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>
      <c r="A17" s="23" t="s">
        <v>6</v>
      </c>
      <c r="B17" s="95">
        <f>SUM(B21+B30)</f>
        <v>0</v>
      </c>
      <c r="C17" s="95"/>
      <c r="D17" s="95">
        <f>SUM(D21+D30)</f>
        <v>0</v>
      </c>
      <c r="E17" s="95"/>
      <c r="F17" s="95">
        <f>SUM(F21+F30)</f>
        <v>0</v>
      </c>
      <c r="G17" s="95" t="e">
        <f>SUM(H17/D17*100)</f>
        <v>#DIV/0!</v>
      </c>
      <c r="H17" s="95">
        <f>SUM(H21+H30)</f>
        <v>0</v>
      </c>
      <c r="I17" s="95" t="e">
        <f>SUM(F17/H17*100)</f>
        <v>#DIV/0!</v>
      </c>
      <c r="J17" s="95">
        <f>SUM(J21+J30)</f>
        <v>0</v>
      </c>
      <c r="K17" s="95" t="e">
        <f>SUM(L17/F17*100)</f>
        <v>#DIV/0!</v>
      </c>
      <c r="L17" s="95">
        <f>SUM(L21+L30)</f>
        <v>0</v>
      </c>
      <c r="M17" s="95" t="e">
        <f>SUM(J17/L17*100)</f>
        <v>#DIV/0!</v>
      </c>
      <c r="N17" s="95">
        <f>SUM(N21+N30)</f>
        <v>0</v>
      </c>
      <c r="O17" s="95" t="e">
        <f>SUM(P17/J17*100)</f>
        <v>#DIV/0!</v>
      </c>
      <c r="P17" s="95">
        <f>SUM(P21+P30)</f>
        <v>0</v>
      </c>
      <c r="Q17" s="95" t="e">
        <f>SUM(N17/P17*100)</f>
        <v>#DIV/0!</v>
      </c>
      <c r="R17" s="95">
        <f>SUM(R21+R30)</f>
        <v>0</v>
      </c>
      <c r="S17" s="95" t="e">
        <f>SUM(T17/N17*100)</f>
        <v>#DIV/0!</v>
      </c>
      <c r="T17" s="95">
        <f>SUM(T21+T30)</f>
        <v>0</v>
      </c>
      <c r="U17" s="95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>
      <c r="A18" s="24" t="s">
        <v>5</v>
      </c>
      <c r="B18" s="49">
        <f>SUM(B22+B31)</f>
        <v>0</v>
      </c>
      <c r="C18" s="46"/>
      <c r="D18" s="49">
        <f>SUM(D22+D31)</f>
        <v>0</v>
      </c>
      <c r="E18" s="46"/>
      <c r="F18" s="49">
        <f>SUM(F22+F31)</f>
        <v>0</v>
      </c>
      <c r="G18" s="49" t="e">
        <f>SUM(H18/D18*100)</f>
        <v>#DIV/0!</v>
      </c>
      <c r="H18" s="49">
        <f>SUM(H22+H31)</f>
        <v>0</v>
      </c>
      <c r="I18" s="49" t="e">
        <f>SUM(F18/H18*100)</f>
        <v>#DIV/0!</v>
      </c>
      <c r="J18" s="49">
        <f>SUM(J22+J31)</f>
        <v>0</v>
      </c>
      <c r="K18" s="49" t="e">
        <f>SUM(L18/F18*100)</f>
        <v>#DIV/0!</v>
      </c>
      <c r="L18" s="49">
        <f>SUM(L22+L31)</f>
        <v>0</v>
      </c>
      <c r="M18" s="49" t="e">
        <f>SUM(J18/L18*100)</f>
        <v>#DIV/0!</v>
      </c>
      <c r="N18" s="49">
        <f>SUM(N22+N31)</f>
        <v>0</v>
      </c>
      <c r="O18" s="49" t="e">
        <f>SUM(P18/J18*100)</f>
        <v>#DIV/0!</v>
      </c>
      <c r="P18" s="49">
        <f>SUM(P22+P31)</f>
        <v>0</v>
      </c>
      <c r="Q18" s="49" t="e">
        <f>SUM(N18/P18*100)</f>
        <v>#DIV/0!</v>
      </c>
      <c r="R18" s="49">
        <f>SUM(R22+R31)</f>
        <v>0</v>
      </c>
      <c r="S18" s="49" t="e">
        <f>SUM(T18/N18*100)</f>
        <v>#DIV/0!</v>
      </c>
      <c r="T18" s="49">
        <f>SUM(T22+T31)</f>
        <v>0</v>
      </c>
      <c r="U18" s="49" t="e">
        <f>SUM(R18/T18*100)</f>
        <v>#DIV/0!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>
      <c r="A19" s="2" t="s">
        <v>25</v>
      </c>
      <c r="B19" s="13">
        <f>SUM(B21+B22)</f>
        <v>0</v>
      </c>
      <c r="C19" s="13"/>
      <c r="D19" s="13">
        <f>SUM(D21+D22)</f>
        <v>0</v>
      </c>
      <c r="E19" s="13"/>
      <c r="F19" s="13">
        <f>SUM(F21+F22)</f>
        <v>0</v>
      </c>
      <c r="G19" s="13" t="e">
        <f>SUM(H19/D19*100)</f>
        <v>#DIV/0!</v>
      </c>
      <c r="H19" s="13">
        <f>SUM(H21+H22)</f>
        <v>0</v>
      </c>
      <c r="I19" s="13" t="e">
        <f>SUM(F19/H19*100)</f>
        <v>#DIV/0!</v>
      </c>
      <c r="J19" s="13">
        <f>SUM(J21+J22)</f>
        <v>0</v>
      </c>
      <c r="K19" s="13" t="e">
        <f>SUM(L19/F19*100)</f>
        <v>#DIV/0!</v>
      </c>
      <c r="L19" s="13">
        <f>SUM(L21+L22)</f>
        <v>0</v>
      </c>
      <c r="M19" s="13" t="e">
        <f>SUM(J19/L19*100)</f>
        <v>#DIV/0!</v>
      </c>
      <c r="N19" s="13">
        <f>SUM(N21+N22)</f>
        <v>0</v>
      </c>
      <c r="O19" s="13" t="e">
        <f>SUM(P19/J19*100)</f>
        <v>#DIV/0!</v>
      </c>
      <c r="P19" s="13">
        <f>SUM(P21+P22)</f>
        <v>0</v>
      </c>
      <c r="Q19" s="13" t="e">
        <f>SUM(N19/P19*100)</f>
        <v>#DIV/0!</v>
      </c>
      <c r="R19" s="13">
        <f>SUM(R21+R22)</f>
        <v>0</v>
      </c>
      <c r="S19" s="13" t="e">
        <f>SUM(T19/N19*100)</f>
        <v>#DIV/0!</v>
      </c>
      <c r="T19" s="13">
        <f>SUM(T21+T22)</f>
        <v>0</v>
      </c>
      <c r="U19" s="13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>
      <c r="A20" s="25" t="s">
        <v>2</v>
      </c>
      <c r="B20" s="47"/>
      <c r="C20" s="47"/>
      <c r="D20" s="47"/>
      <c r="E20" s="47"/>
      <c r="F20" s="47"/>
      <c r="G20" s="47"/>
      <c r="H20" s="8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>
      <c r="A21" s="23" t="s">
        <v>6</v>
      </c>
      <c r="B21" s="48"/>
      <c r="C21" s="48"/>
      <c r="D21" s="48"/>
      <c r="E21" s="48"/>
      <c r="F21" s="99">
        <f>SUM(H21*I21/100)</f>
        <v>0</v>
      </c>
      <c r="G21" s="48"/>
      <c r="H21" s="84">
        <f>SUM(D21*G21/100)</f>
        <v>0</v>
      </c>
      <c r="I21" s="48"/>
      <c r="J21" s="99">
        <f>SUM(L21*M21/100)</f>
        <v>0</v>
      </c>
      <c r="K21" s="48"/>
      <c r="L21" s="99">
        <f>SUM(F21*K21/100)</f>
        <v>0</v>
      </c>
      <c r="M21" s="48"/>
      <c r="N21" s="99">
        <f>SUM(P21*Q21/100)</f>
        <v>0</v>
      </c>
      <c r="O21" s="48"/>
      <c r="P21" s="99">
        <f>SUM(J21*O21/100)</f>
        <v>0</v>
      </c>
      <c r="Q21" s="48"/>
      <c r="R21" s="99">
        <f>SUM(T21*U21/100)</f>
        <v>0</v>
      </c>
      <c r="S21" s="48"/>
      <c r="T21" s="98">
        <f>SUM(N21*S21/100)</f>
        <v>0</v>
      </c>
      <c r="U21" s="4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>
      <c r="A22" s="24" t="s">
        <v>5</v>
      </c>
      <c r="B22" s="49">
        <f>SUM(B24:B27)</f>
        <v>0</v>
      </c>
      <c r="C22" s="49"/>
      <c r="D22" s="49"/>
      <c r="E22" s="49"/>
      <c r="F22" s="49">
        <f>SUM(F24:F27)</f>
        <v>0</v>
      </c>
      <c r="G22" s="49" t="e">
        <f>SUM(H22/D22*100)</f>
        <v>#DIV/0!</v>
      </c>
      <c r="H22" s="49">
        <f>SUM(H24:H27)</f>
        <v>0</v>
      </c>
      <c r="I22" s="49" t="e">
        <f>SUM(F22/H22*100)</f>
        <v>#DIV/0!</v>
      </c>
      <c r="J22" s="49">
        <f>SUM(J24:J27)</f>
        <v>0</v>
      </c>
      <c r="K22" s="49" t="e">
        <f>SUM(L22/F22*100)</f>
        <v>#DIV/0!</v>
      </c>
      <c r="L22" s="49">
        <f>SUM(L24:L27)</f>
        <v>0</v>
      </c>
      <c r="M22" s="49" t="e">
        <f>SUM(J22/L22*100)</f>
        <v>#DIV/0!</v>
      </c>
      <c r="N22" s="49">
        <f>SUM(N24:N27)</f>
        <v>0</v>
      </c>
      <c r="O22" s="49" t="e">
        <f>SUM(P22/J22*100)</f>
        <v>#DIV/0!</v>
      </c>
      <c r="P22" s="49">
        <f>SUM(P24:P27)</f>
        <v>0</v>
      </c>
      <c r="Q22" s="49" t="e">
        <f>SUM(N22/P22*100)</f>
        <v>#DIV/0!</v>
      </c>
      <c r="R22" s="49">
        <f>SUM(R24:R27)</f>
        <v>0</v>
      </c>
      <c r="S22" s="49" t="e">
        <f>SUM(T22/N22*100)</f>
        <v>#DIV/0!</v>
      </c>
      <c r="T22" s="49">
        <f>SUM(T24:T27)</f>
        <v>0</v>
      </c>
      <c r="U22" s="49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>
      <c r="A23" s="25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>
      <c r="A24" s="26"/>
      <c r="B24" s="7"/>
      <c r="C24" s="7"/>
      <c r="D24" s="7"/>
      <c r="E24" s="7"/>
      <c r="F24" s="7">
        <f>SUM(H24*I24/100)</f>
        <v>0</v>
      </c>
      <c r="G24" s="7"/>
      <c r="H24" s="85">
        <f>SUM(D24*G24/100)</f>
        <v>0</v>
      </c>
      <c r="I24" s="7"/>
      <c r="J24" s="7">
        <f>SUM(L24*M24/100)</f>
        <v>0</v>
      </c>
      <c r="K24" s="7"/>
      <c r="L24" s="7">
        <f>SUM(F24*K24/100)</f>
        <v>0</v>
      </c>
      <c r="M24" s="7"/>
      <c r="N24" s="7">
        <f>SUM(P24*Q24/100)</f>
        <v>0</v>
      </c>
      <c r="O24" s="7"/>
      <c r="P24" s="7">
        <f>SUM(J24*O24/100)</f>
        <v>0</v>
      </c>
      <c r="Q24" s="7"/>
      <c r="R24" s="7">
        <f>SUM(T24*U24/100)</f>
        <v>0</v>
      </c>
      <c r="S24" s="7"/>
      <c r="T24" s="7">
        <f>SUM(N24*S24/100)</f>
        <v>0</v>
      </c>
      <c r="U24" s="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>
      <c r="A25" s="26"/>
      <c r="B25" s="7"/>
      <c r="C25" s="7"/>
      <c r="D25" s="7"/>
      <c r="E25" s="7"/>
      <c r="F25" s="7">
        <f>SUM(H25*I25/100)</f>
        <v>0</v>
      </c>
      <c r="G25" s="7"/>
      <c r="H25" s="85">
        <f>SUM(D25*G25/100)</f>
        <v>0</v>
      </c>
      <c r="I25" s="7"/>
      <c r="J25" s="7">
        <f>SUM(L25*M25/100)</f>
        <v>0</v>
      </c>
      <c r="K25" s="7"/>
      <c r="L25" s="7">
        <f>SUM(F25*K25/100)</f>
        <v>0</v>
      </c>
      <c r="M25" s="7"/>
      <c r="N25" s="7">
        <f>SUM(P25*Q25/100)</f>
        <v>0</v>
      </c>
      <c r="O25" s="7"/>
      <c r="P25" s="7">
        <f>SUM(J25*O25/100)</f>
        <v>0</v>
      </c>
      <c r="Q25" s="7"/>
      <c r="R25" s="7">
        <f>SUM(T25*U25/100)</f>
        <v>0</v>
      </c>
      <c r="S25" s="7"/>
      <c r="T25" s="7">
        <f>SUM(N25*S25/100)</f>
        <v>0</v>
      </c>
      <c r="U25" s="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>
      <c r="A26" s="26"/>
      <c r="B26" s="3"/>
      <c r="C26" s="3"/>
      <c r="D26" s="3"/>
      <c r="E26" s="3"/>
      <c r="F26" s="3">
        <f>SUM(H26*I26/100)</f>
        <v>0</v>
      </c>
      <c r="G26" s="3"/>
      <c r="H26" s="70">
        <f>SUM(D26*G26/100)</f>
        <v>0</v>
      </c>
      <c r="I26" s="3"/>
      <c r="J26" s="3">
        <f>SUM(L26*M26/100)</f>
        <v>0</v>
      </c>
      <c r="K26" s="3"/>
      <c r="L26" s="3">
        <f>SUM(F26*K26/100)</f>
        <v>0</v>
      </c>
      <c r="M26" s="3"/>
      <c r="N26" s="3">
        <f>SUM(P26*Q26/100)</f>
        <v>0</v>
      </c>
      <c r="O26" s="3"/>
      <c r="P26" s="3">
        <f>SUM(J26*O26/100)</f>
        <v>0</v>
      </c>
      <c r="Q26" s="3"/>
      <c r="R26" s="3">
        <f>SUM(T26*U26/100)</f>
        <v>0</v>
      </c>
      <c r="S26" s="3"/>
      <c r="T26" s="3">
        <f>SUM(N26*S26/100)</f>
        <v>0</v>
      </c>
      <c r="U26" s="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>
      <c r="A27" s="26"/>
      <c r="B27" s="3"/>
      <c r="C27" s="3"/>
      <c r="D27" s="3"/>
      <c r="E27" s="3"/>
      <c r="F27" s="3">
        <f>SUM(H27*I27/100)</f>
        <v>0</v>
      </c>
      <c r="G27" s="3"/>
      <c r="H27" s="70">
        <f>SUM(D27*G27/100)</f>
        <v>0</v>
      </c>
      <c r="I27" s="3"/>
      <c r="J27" s="3">
        <f>SUM(L27*M27/100)</f>
        <v>0</v>
      </c>
      <c r="K27" s="3"/>
      <c r="L27" s="3">
        <f>SUM(F27*K27/100)</f>
        <v>0</v>
      </c>
      <c r="M27" s="3"/>
      <c r="N27" s="3">
        <f>SUM(P27*Q27/100)</f>
        <v>0</v>
      </c>
      <c r="O27" s="3"/>
      <c r="P27" s="3">
        <f>SUM(J27*O27/100)</f>
        <v>0</v>
      </c>
      <c r="Q27" s="3"/>
      <c r="R27" s="3">
        <f>SUM(T27*U27/100)</f>
        <v>0</v>
      </c>
      <c r="S27" s="3"/>
      <c r="T27" s="3">
        <f>SUM(N27*S27/100)</f>
        <v>0</v>
      </c>
      <c r="U27" s="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" customFormat="1" ht="127.5">
      <c r="A28" s="2" t="s">
        <v>37</v>
      </c>
      <c r="B28" s="13">
        <f>SUM(B30+B31)</f>
        <v>0</v>
      </c>
      <c r="C28" s="13"/>
      <c r="D28" s="13">
        <f>SUM(D30+D31)</f>
        <v>0</v>
      </c>
      <c r="E28" s="13"/>
      <c r="F28" s="13">
        <f>SUM(F30+F31)</f>
        <v>0</v>
      </c>
      <c r="G28" s="13" t="e">
        <f>SUM(H28/D28*100)</f>
        <v>#DIV/0!</v>
      </c>
      <c r="H28" s="13">
        <f>SUM(H30+H31)</f>
        <v>0</v>
      </c>
      <c r="I28" s="13" t="e">
        <f>SUM(F28/H28*100)</f>
        <v>#DIV/0!</v>
      </c>
      <c r="J28" s="13">
        <f>SUM(J30+J31)</f>
        <v>0</v>
      </c>
      <c r="K28" s="13" t="e">
        <f>SUM(L28/F28*100)</f>
        <v>#DIV/0!</v>
      </c>
      <c r="L28" s="13">
        <f>SUM(L30+L31)</f>
        <v>0</v>
      </c>
      <c r="M28" s="13" t="e">
        <f>SUM(J28/L28*100)</f>
        <v>#DIV/0!</v>
      </c>
      <c r="N28" s="13">
        <f>SUM(N30+N31)</f>
        <v>0</v>
      </c>
      <c r="O28" s="13" t="e">
        <f>SUM(P28/J28*100)</f>
        <v>#DIV/0!</v>
      </c>
      <c r="P28" s="13">
        <f>SUM(P30+P31)</f>
        <v>0</v>
      </c>
      <c r="Q28" s="13" t="e">
        <f>SUM(N28/P28*100)</f>
        <v>#DIV/0!</v>
      </c>
      <c r="R28" s="13">
        <f>SUM(R30+R31)</f>
        <v>0</v>
      </c>
      <c r="S28" s="13" t="e">
        <f>SUM(T28/N28*100)</f>
        <v>#DIV/0!</v>
      </c>
      <c r="T28" s="13">
        <f>SUM(T30+T31)</f>
        <v>0</v>
      </c>
      <c r="U28" s="13" t="e">
        <f>SUM(R28/T28*100)</f>
        <v>#DIV/0!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" customFormat="1" ht="12.75">
      <c r="A29" s="19" t="s">
        <v>2</v>
      </c>
      <c r="B29" s="50"/>
      <c r="C29" s="50"/>
      <c r="D29" s="50"/>
      <c r="E29" s="50"/>
      <c r="F29" s="50"/>
      <c r="G29" s="50"/>
      <c r="H29" s="8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" customFormat="1" ht="25.5">
      <c r="A30" s="27" t="s">
        <v>6</v>
      </c>
      <c r="B30" s="43"/>
      <c r="C30" s="43"/>
      <c r="D30" s="43"/>
      <c r="E30" s="43"/>
      <c r="F30" s="43">
        <f>SUM(H30*I30/100)</f>
        <v>0</v>
      </c>
      <c r="G30" s="43"/>
      <c r="H30" s="77">
        <f>SUM(D30*G30/100)</f>
        <v>0</v>
      </c>
      <c r="I30" s="43"/>
      <c r="J30" s="71">
        <f>SUM(L30*M30/100)</f>
        <v>0</v>
      </c>
      <c r="K30" s="43"/>
      <c r="L30" s="71">
        <f>SUM(F30*K30/100)</f>
        <v>0</v>
      </c>
      <c r="M30" s="43"/>
      <c r="N30" s="71">
        <f>SUM(P30*Q30/100)</f>
        <v>0</v>
      </c>
      <c r="O30" s="43"/>
      <c r="P30" s="71">
        <f>SUM(J30*O30/100)</f>
        <v>0</v>
      </c>
      <c r="Q30" s="43"/>
      <c r="R30" s="71">
        <f>SUM(T30*U30/100)</f>
        <v>0</v>
      </c>
      <c r="S30" s="43"/>
      <c r="T30" s="71">
        <f>SUM(N30*S30/100)</f>
        <v>0</v>
      </c>
      <c r="U30" s="43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" customFormat="1" ht="25.5">
      <c r="A31" s="18" t="s">
        <v>5</v>
      </c>
      <c r="B31" s="51">
        <f>SUM(B33:B37)</f>
        <v>0</v>
      </c>
      <c r="C31" s="51"/>
      <c r="D31" s="51">
        <f>SUM(D33:D37)</f>
        <v>0</v>
      </c>
      <c r="E31" s="51"/>
      <c r="F31" s="51">
        <f>SUM(F33:F37)</f>
        <v>0</v>
      </c>
      <c r="G31" s="51" t="e">
        <f>SUM(H31/D31*100)</f>
        <v>#DIV/0!</v>
      </c>
      <c r="H31" s="51">
        <f>SUM(H33:H37)</f>
        <v>0</v>
      </c>
      <c r="I31" s="51" t="e">
        <f>SUM(F31/H31*100)</f>
        <v>#DIV/0!</v>
      </c>
      <c r="J31" s="51">
        <f>SUM(J33:J37)</f>
        <v>0</v>
      </c>
      <c r="K31" s="51" t="e">
        <f>SUM(L31/F31*100)</f>
        <v>#DIV/0!</v>
      </c>
      <c r="L31" s="51">
        <f>SUM(L33:L37)</f>
        <v>0</v>
      </c>
      <c r="M31" s="51" t="e">
        <f>SUM(J31/L31*100)</f>
        <v>#DIV/0!</v>
      </c>
      <c r="N31" s="51">
        <f>SUM(N33:N37)</f>
        <v>0</v>
      </c>
      <c r="O31" s="51" t="e">
        <f>SUM(P31/J31*100)</f>
        <v>#DIV/0!</v>
      </c>
      <c r="P31" s="51">
        <f>SUM(P33:P37)</f>
        <v>0</v>
      </c>
      <c r="Q31" s="51" t="e">
        <f>SUM(N31/P31*100)</f>
        <v>#DIV/0!</v>
      </c>
      <c r="R31" s="51">
        <f>SUM(R33:R37)</f>
        <v>0</v>
      </c>
      <c r="S31" s="51" t="e">
        <f>SUM(T31/N31*100)</f>
        <v>#DIV/0!</v>
      </c>
      <c r="T31" s="51">
        <f>SUM(T33:T37)</f>
        <v>0</v>
      </c>
      <c r="U31" s="51" t="e">
        <f>SUM(R31/T31*100)</f>
        <v>#DIV/0!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" customFormat="1" ht="12.75">
      <c r="A32" s="25" t="s">
        <v>7</v>
      </c>
      <c r="B32" s="47"/>
      <c r="C32" s="47"/>
      <c r="D32" s="47"/>
      <c r="E32" s="47"/>
      <c r="F32" s="47"/>
      <c r="G32" s="47"/>
      <c r="H32" s="8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" customFormat="1" ht="12.75">
      <c r="A33" s="26"/>
      <c r="B33" s="3"/>
      <c r="C33" s="3"/>
      <c r="D33" s="3"/>
      <c r="E33" s="3"/>
      <c r="F33" s="3">
        <f>SUM(H33*I33/100)</f>
        <v>0</v>
      </c>
      <c r="G33" s="3"/>
      <c r="H33" s="70">
        <f>SUM(D33*G33/100)</f>
        <v>0</v>
      </c>
      <c r="I33" s="70"/>
      <c r="J33" s="70">
        <f>SUM(L33*M33/100)</f>
        <v>0</v>
      </c>
      <c r="K33" s="3"/>
      <c r="L33" s="70">
        <f>SUM(F33*K33/100)</f>
        <v>0</v>
      </c>
      <c r="M33" s="70"/>
      <c r="N33" s="70">
        <f>SUM(P33*Q33/100)</f>
        <v>0</v>
      </c>
      <c r="O33" s="3"/>
      <c r="P33" s="70">
        <f>SUM(J33*O33/100)</f>
        <v>0</v>
      </c>
      <c r="Q33" s="70"/>
      <c r="R33" s="70">
        <f>SUM(T33*U33/100)</f>
        <v>0</v>
      </c>
      <c r="S33" s="3"/>
      <c r="T33" s="70">
        <f>SUM(N33*S33/100)</f>
        <v>0</v>
      </c>
      <c r="U33" s="7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" customFormat="1" ht="12.75">
      <c r="A34" s="26"/>
      <c r="B34" s="3"/>
      <c r="C34" s="3"/>
      <c r="D34" s="3"/>
      <c r="E34" s="3"/>
      <c r="F34" s="3">
        <f>SUM(H34*I34/100)</f>
        <v>0</v>
      </c>
      <c r="G34" s="3"/>
      <c r="H34" s="70">
        <f>SUM(D34*G34/100)</f>
        <v>0</v>
      </c>
      <c r="I34" s="70"/>
      <c r="J34" s="70">
        <f>SUM(L34*M34/100)</f>
        <v>0</v>
      </c>
      <c r="K34" s="3"/>
      <c r="L34" s="70">
        <f>SUM(F34*K34/100)</f>
        <v>0</v>
      </c>
      <c r="M34" s="70"/>
      <c r="N34" s="70">
        <f>SUM(P34*Q34/100)</f>
        <v>0</v>
      </c>
      <c r="O34" s="3"/>
      <c r="P34" s="70">
        <f>SUM(J34*O34/100)</f>
        <v>0</v>
      </c>
      <c r="Q34" s="70"/>
      <c r="R34" s="70">
        <f>SUM(T34*U34/100)</f>
        <v>0</v>
      </c>
      <c r="S34" s="3"/>
      <c r="T34" s="70">
        <f>SUM(N34*S34/100)</f>
        <v>0</v>
      </c>
      <c r="U34" s="7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" customFormat="1" ht="12.75">
      <c r="A35" s="26"/>
      <c r="B35" s="3"/>
      <c r="C35" s="3"/>
      <c r="D35" s="3"/>
      <c r="E35" s="3"/>
      <c r="F35" s="3">
        <f>SUM(H35*I35/100)</f>
        <v>0</v>
      </c>
      <c r="G35" s="3"/>
      <c r="H35" s="70">
        <f>SUM(D35*G35/100)</f>
        <v>0</v>
      </c>
      <c r="I35" s="70"/>
      <c r="J35" s="70">
        <f>SUM(L35*M35/100)</f>
        <v>0</v>
      </c>
      <c r="K35" s="3"/>
      <c r="L35" s="70">
        <f>SUM(F35*K35/100)</f>
        <v>0</v>
      </c>
      <c r="M35" s="70"/>
      <c r="N35" s="70">
        <f>SUM(P35*Q35/100)</f>
        <v>0</v>
      </c>
      <c r="O35" s="3"/>
      <c r="P35" s="70">
        <f>SUM(J35*O35/100)</f>
        <v>0</v>
      </c>
      <c r="Q35" s="70"/>
      <c r="R35" s="70">
        <f>SUM(T35*U35/100)</f>
        <v>0</v>
      </c>
      <c r="S35" s="3"/>
      <c r="T35" s="70">
        <f>SUM(N35*S35/100)</f>
        <v>0</v>
      </c>
      <c r="U35" s="7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" customFormat="1" ht="12.75">
      <c r="A36" s="26"/>
      <c r="B36" s="3"/>
      <c r="C36" s="3"/>
      <c r="D36" s="3"/>
      <c r="E36" s="3"/>
      <c r="F36" s="3">
        <f>SUM(H36*I36/100)</f>
        <v>0</v>
      </c>
      <c r="G36" s="3"/>
      <c r="H36" s="70">
        <f>SUM(D36*G36/100)</f>
        <v>0</v>
      </c>
      <c r="I36" s="70"/>
      <c r="J36" s="70">
        <f>SUM(L36*M36/100)</f>
        <v>0</v>
      </c>
      <c r="K36" s="3"/>
      <c r="L36" s="70">
        <f>SUM(F36*K36/100)</f>
        <v>0</v>
      </c>
      <c r="M36" s="70"/>
      <c r="N36" s="70">
        <f>SUM(P36*Q36/100)</f>
        <v>0</v>
      </c>
      <c r="O36" s="3"/>
      <c r="P36" s="70">
        <f>SUM(J36*O36/100)</f>
        <v>0</v>
      </c>
      <c r="Q36" s="70"/>
      <c r="R36" s="70">
        <f>SUM(T36*U36/100)</f>
        <v>0</v>
      </c>
      <c r="S36" s="3"/>
      <c r="T36" s="70">
        <f>SUM(N36*S36/100)</f>
        <v>0</v>
      </c>
      <c r="U36" s="7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" customFormat="1" ht="12.75">
      <c r="A37" s="26"/>
      <c r="B37" s="3"/>
      <c r="C37" s="3"/>
      <c r="D37" s="3"/>
      <c r="E37" s="3"/>
      <c r="F37" s="3">
        <f>SUM(H37*I37/100)</f>
        <v>0</v>
      </c>
      <c r="G37" s="3"/>
      <c r="H37" s="70">
        <f>SUM(D37*G37/100)</f>
        <v>0</v>
      </c>
      <c r="I37" s="70"/>
      <c r="J37" s="70">
        <f>SUM(L37*M37/100)</f>
        <v>0</v>
      </c>
      <c r="K37" s="3"/>
      <c r="L37" s="70">
        <f>SUM(F37*K37/100)</f>
        <v>0</v>
      </c>
      <c r="M37" s="70"/>
      <c r="N37" s="70">
        <f>SUM(P37*Q37/100)</f>
        <v>0</v>
      </c>
      <c r="O37" s="3"/>
      <c r="P37" s="70">
        <f>SUM(J37*O37/100)</f>
        <v>0</v>
      </c>
      <c r="Q37" s="70"/>
      <c r="R37" s="70">
        <f>SUM(T37*U37/100)</f>
        <v>0</v>
      </c>
      <c r="S37" s="3"/>
      <c r="T37" s="70">
        <f>SUM(N37*S37/100)</f>
        <v>0</v>
      </c>
      <c r="U37" s="7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" customFormat="1" ht="37.5">
      <c r="A38" s="28" t="s">
        <v>4</v>
      </c>
      <c r="B38" s="52"/>
      <c r="C38" s="52"/>
      <c r="D38" s="52"/>
      <c r="E38" s="52"/>
      <c r="F38" s="52"/>
      <c r="G38" s="52"/>
      <c r="H38" s="8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" customFormat="1" ht="89.25">
      <c r="A39" s="29" t="s">
        <v>27</v>
      </c>
      <c r="B39" s="53">
        <f>SUM(B41+B42)</f>
        <v>228990.5</v>
      </c>
      <c r="C39" s="53"/>
      <c r="D39" s="53">
        <f>SUM(D41+D42)</f>
        <v>102413.3</v>
      </c>
      <c r="E39" s="53"/>
      <c r="F39" s="53">
        <f>SUM(F41+F42)</f>
        <v>109049.43406199999</v>
      </c>
      <c r="G39" s="53">
        <f>SUM(H39/D39*100)</f>
        <v>101.28491611929309</v>
      </c>
      <c r="H39" s="53">
        <f>SUM(H41+H42)</f>
        <v>103729.22499999999</v>
      </c>
      <c r="I39" s="53">
        <f>SUM(F39/H39*100)</f>
        <v>105.1289393726792</v>
      </c>
      <c r="J39" s="53">
        <f>SUM(J41+J42)</f>
        <v>116785.37553075473</v>
      </c>
      <c r="K39" s="53">
        <f>SUM(L39/F39*100)</f>
        <v>102.28979239413599</v>
      </c>
      <c r="L39" s="53">
        <f>SUM(L41+L42)</f>
        <v>111546.43970899998</v>
      </c>
      <c r="M39" s="55">
        <f>SUM(J39/L39*100)</f>
        <v>104.6966410003062</v>
      </c>
      <c r="N39" s="53">
        <f>SUM(N41+N42)</f>
        <v>126922.80548183841</v>
      </c>
      <c r="O39" s="53">
        <f>SUM(P39/J39*100)</f>
        <v>103.28328338800212</v>
      </c>
      <c r="P39" s="53">
        <f>SUM(P41+P42)</f>
        <v>120619.77036517189</v>
      </c>
      <c r="Q39" s="55">
        <f>SUM(N39/P39*100)</f>
        <v>105.22554063698209</v>
      </c>
      <c r="R39" s="53">
        <f>SUM(R41+R42)</f>
        <v>139489.07957709732</v>
      </c>
      <c r="S39" s="53">
        <f>SUM(T39/N39*100)</f>
        <v>104.27616130575461</v>
      </c>
      <c r="T39" s="53">
        <f>SUM(T41+T42)</f>
        <v>132350.22937803098</v>
      </c>
      <c r="U39" s="55">
        <f>SUM(R39/T39*100)</f>
        <v>105.39390844474903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" customFormat="1" ht="12.75">
      <c r="A40" s="19" t="s">
        <v>2</v>
      </c>
      <c r="B40" s="42"/>
      <c r="C40" s="42"/>
      <c r="D40" s="42"/>
      <c r="E40" s="42"/>
      <c r="F40" s="42"/>
      <c r="G40" s="42"/>
      <c r="H40" s="8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" customFormat="1" ht="25.5">
      <c r="A41" s="27" t="s">
        <v>6</v>
      </c>
      <c r="B41" s="54">
        <f>SUM(B45+B90+B113+B128+B143+B179+B190+B215+B233+B260+B296+B332+B352+B374)</f>
        <v>197639.5</v>
      </c>
      <c r="C41" s="54"/>
      <c r="D41" s="54">
        <f>SUM(D45+D90+D113+D128+D143+D179+D190+D215+D233+D260+D296+D332+D352+D374)</f>
        <v>78963.3</v>
      </c>
      <c r="E41" s="54"/>
      <c r="F41" s="93">
        <f>SUM(F45+F90+F113+F128+F143+F179+F190+F215+F233+F260+F296+F332+F352+F374)</f>
        <v>84322.33406199998</v>
      </c>
      <c r="G41" s="93">
        <f>SUM(H41/D41*100)</f>
        <v>101.36927534690166</v>
      </c>
      <c r="H41" s="93">
        <f>SUM(H45+H90+H113+H128+H143+H179+H190+H215+H233+H260+H296+H332+H352+H374)</f>
        <v>80044.525</v>
      </c>
      <c r="I41" s="93">
        <f>SUM(F41/H41*100)</f>
        <v>105.34428689782341</v>
      </c>
      <c r="J41" s="93">
        <f>SUM(J45+J90+J113+J128+J143+J179+J190+J215+J233+J260+J296+J332+J352+J374)</f>
        <v>90474.57553075472</v>
      </c>
      <c r="K41" s="93">
        <f>SUM(L41/F41*100)</f>
        <v>102.37529673399139</v>
      </c>
      <c r="L41" s="93">
        <f>SUM(L45+L90+L113+L128+L143+L179+L190+L215+L233+L260+L296+L332+L352+L374)</f>
        <v>86325.23970899999</v>
      </c>
      <c r="M41" s="93">
        <f>SUM(J41/L41*100)</f>
        <v>104.8066311031884</v>
      </c>
      <c r="N41" s="93">
        <f>SUM(N45+N90+N113+N128+N143+N179+N190+N215+N233+N260+N296+N332+N352+N374)</f>
        <v>98313.60548183841</v>
      </c>
      <c r="O41" s="93">
        <f>SUM(P41/J41*100)</f>
        <v>103.36624384977841</v>
      </c>
      <c r="P41" s="93">
        <f>SUM(P45+P90+P113+P128+P143+P179+P190+P215+P233+P260+P296+P332+P352+P374)</f>
        <v>93520.17036517189</v>
      </c>
      <c r="Q41" s="93">
        <f>SUM(N41/P41*100)</f>
        <v>105.12556285766954</v>
      </c>
      <c r="R41" s="93">
        <f>SUM(R45+R90+R113+R128+R143+R179+R190+R215+R233+R260+R296+R332+R352+R374)</f>
        <v>108443.27957709733</v>
      </c>
      <c r="S41" s="93">
        <f>SUM(T41/N41*100)</f>
        <v>104.35679667651274</v>
      </c>
      <c r="T41" s="93">
        <f>SUM(T45+T90+T113+T128+T143+T179+T190+T215+T233+T260+T296+T332+T352+T374)</f>
        <v>102596.929378031</v>
      </c>
      <c r="U41" s="93">
        <f>SUM(R41/T41*100)</f>
        <v>105.69836761636866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" customFormat="1" ht="25.5">
      <c r="A42" s="18" t="s">
        <v>5</v>
      </c>
      <c r="B42" s="51">
        <f>SUM(B46+B91+B114+B129+B144+B180+B191+B216+B234+B261+B297+B333+B353+B375)</f>
        <v>31351</v>
      </c>
      <c r="C42" s="44"/>
      <c r="D42" s="44">
        <f>SUM(D46+D91+D114+D129+D144+D180+D191+D216+D234+D261+D297+D333+D353+D375)</f>
        <v>23450</v>
      </c>
      <c r="E42" s="44"/>
      <c r="F42" s="94">
        <f>SUM(F46+F91+F114+F129+F144+F180+F191+F216+F234+F261+F297+F333+F353+F375)</f>
        <v>24727.1</v>
      </c>
      <c r="G42" s="94">
        <f>SUM(H42/D42*100)</f>
        <v>101.00085287846483</v>
      </c>
      <c r="H42" s="51">
        <f>SUM(H46+H91+H114+H129+H144+H180+H191+H216+H234+H261+H297+H333+H353+H375)</f>
        <v>23684.7</v>
      </c>
      <c r="I42" s="94">
        <f>SUM(F42/H42*100)</f>
        <v>104.40115348727237</v>
      </c>
      <c r="J42" s="94">
        <f>SUM(J46+J91+J114+J129+J144+J180+J191+J216+J234+J261+J297+J333+J353+J375)</f>
        <v>26310.8</v>
      </c>
      <c r="K42" s="94">
        <f>SUM(L42/F42*100)</f>
        <v>101.99821248751371</v>
      </c>
      <c r="L42" s="94">
        <f>SUM(L46+L91+L114+L129+L144+L180+L191+L216+L234+L261+L297+L333+L353+L375)</f>
        <v>25221.2</v>
      </c>
      <c r="M42" s="94">
        <f>SUM(J42/L42*100)</f>
        <v>104.32017509079662</v>
      </c>
      <c r="N42" s="94">
        <f>SUM(N46+N91+N114+N129+N144+N180+N191+N216+N234+N261+N297+N333+N353+N375)</f>
        <v>28609.2</v>
      </c>
      <c r="O42" s="94">
        <f>SUM(P42/J42*100)</f>
        <v>102.99800842239688</v>
      </c>
      <c r="P42" s="94">
        <f>SUM(P46+P91+P114+P129+P144+P180+P191+P216+P234+P261+P297+P333+P353+P375)</f>
        <v>27099.6</v>
      </c>
      <c r="Q42" s="94">
        <f>SUM(N42/P42*100)</f>
        <v>105.57056192711332</v>
      </c>
      <c r="R42" s="94">
        <f>SUM(R46+R91+R114+R129+R144+R180+R191+R216+R234+R261+R297+R333+R353+R375)</f>
        <v>31045.8</v>
      </c>
      <c r="S42" s="94">
        <f>SUM(T42/N42*100)</f>
        <v>103.99906323839883</v>
      </c>
      <c r="T42" s="94">
        <f>SUM(T46+T91+T114+T129+T144+T180+T191+T216+T234+T261+T297+T333+T353+T375)</f>
        <v>29753.3</v>
      </c>
      <c r="U42" s="94">
        <f>SUM(R42/T42*100)</f>
        <v>104.34405595345726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" customFormat="1" ht="114.75">
      <c r="A43" s="29" t="s">
        <v>24</v>
      </c>
      <c r="B43" s="53">
        <f>SUM(B45+B46)</f>
        <v>169357.3</v>
      </c>
      <c r="C43" s="53"/>
      <c r="D43" s="53">
        <f>SUM(D45+D46)</f>
        <v>47504.1</v>
      </c>
      <c r="E43" s="53"/>
      <c r="F43" s="53">
        <f>SUM(F45+F46)</f>
        <v>50186.18148599999</v>
      </c>
      <c r="G43" s="53">
        <f>SUM(H43/D43*100)</f>
        <v>101</v>
      </c>
      <c r="H43" s="53">
        <f>SUM(H45+H46)</f>
        <v>47979.140999999996</v>
      </c>
      <c r="I43" s="53">
        <f>SUM(F43/H43*100)</f>
        <v>104.59999999999998</v>
      </c>
      <c r="J43" s="53">
        <f>SUM(J45+J46)</f>
        <v>53288.6912254645</v>
      </c>
      <c r="K43" s="53">
        <f>SUM(L43/F43*100)</f>
        <v>102</v>
      </c>
      <c r="L43" s="53">
        <f>SUM(L45+L46)</f>
        <v>51189.90511571999</v>
      </c>
      <c r="M43" s="53">
        <f>SUM(J43/L43*100)</f>
        <v>104.1</v>
      </c>
      <c r="N43" s="53">
        <f>SUM(N45+N46)</f>
        <v>57357.282800528716</v>
      </c>
      <c r="O43" s="53">
        <f>SUM(P43/J43*100)</f>
        <v>103</v>
      </c>
      <c r="P43" s="53">
        <f>SUM(P45+P46)</f>
        <v>54887.35196222844</v>
      </c>
      <c r="Q43" s="53">
        <f>SUM(N43/P43*100)</f>
        <v>104.5</v>
      </c>
      <c r="R43" s="53">
        <f>SUM(R45+R46)</f>
        <v>62693.8043922899</v>
      </c>
      <c r="S43" s="53">
        <f>SUM(T43/N43*100)</f>
        <v>104</v>
      </c>
      <c r="T43" s="53">
        <f>SUM(T45+T46)</f>
        <v>59651.57411254986</v>
      </c>
      <c r="U43" s="53">
        <f>SUM(R43/T43*100)</f>
        <v>105.1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2" customFormat="1" ht="12.75">
      <c r="A44" s="19" t="s">
        <v>2</v>
      </c>
      <c r="B44" s="42"/>
      <c r="C44" s="42"/>
      <c r="D44" s="42"/>
      <c r="E44" s="42"/>
      <c r="F44" s="42"/>
      <c r="G44" s="42"/>
      <c r="H44" s="7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" customFormat="1" ht="25.5">
      <c r="A45" s="27" t="s">
        <v>6</v>
      </c>
      <c r="B45" s="43">
        <v>169357.3</v>
      </c>
      <c r="C45" s="43"/>
      <c r="D45" s="43">
        <v>47504.1</v>
      </c>
      <c r="E45" s="43">
        <v>28</v>
      </c>
      <c r="F45" s="71">
        <f>SUM(H45*I45/100)</f>
        <v>50186.18148599999</v>
      </c>
      <c r="G45" s="43">
        <v>101</v>
      </c>
      <c r="H45" s="77">
        <f>SUM(D45*G45/100)</f>
        <v>47979.140999999996</v>
      </c>
      <c r="I45" s="43">
        <v>104.6</v>
      </c>
      <c r="J45" s="71">
        <f>SUM(L45*M45/100)</f>
        <v>53288.6912254645</v>
      </c>
      <c r="K45" s="43">
        <v>102</v>
      </c>
      <c r="L45" s="71">
        <f>SUM(F45*K45/100)</f>
        <v>51189.90511571999</v>
      </c>
      <c r="M45" s="43">
        <v>104.1</v>
      </c>
      <c r="N45" s="71">
        <f>SUM(P45*Q45/100)</f>
        <v>57357.282800528716</v>
      </c>
      <c r="O45" s="43">
        <v>103</v>
      </c>
      <c r="P45" s="71">
        <f>SUM(J45*O45/100)</f>
        <v>54887.35196222844</v>
      </c>
      <c r="Q45" s="43">
        <v>104.5</v>
      </c>
      <c r="R45" s="71">
        <f>SUM(T45*U45/100)</f>
        <v>62693.8043922899</v>
      </c>
      <c r="S45" s="43">
        <v>104</v>
      </c>
      <c r="T45" s="71">
        <f>SUM(N45*S45/100)</f>
        <v>59651.57411254986</v>
      </c>
      <c r="U45" s="71">
        <v>105.1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" customFormat="1" ht="25.5">
      <c r="A46" s="18" t="s">
        <v>5</v>
      </c>
      <c r="B46" s="51">
        <f>SUM(B48:B87)</f>
        <v>0</v>
      </c>
      <c r="C46" s="51"/>
      <c r="D46" s="51">
        <f>SUM(D48:D87)</f>
        <v>0</v>
      </c>
      <c r="E46" s="51"/>
      <c r="F46" s="51">
        <f>SUM(F48:F87)</f>
        <v>0</v>
      </c>
      <c r="G46" s="51" t="e">
        <f>SUM(H46/D46*100)</f>
        <v>#DIV/0!</v>
      </c>
      <c r="H46" s="51">
        <f>SUM(H48:H87)</f>
        <v>0</v>
      </c>
      <c r="I46" s="51" t="e">
        <f>SUM(F46/H46*100)</f>
        <v>#DIV/0!</v>
      </c>
      <c r="J46" s="51">
        <f>SUM(J48:J87)</f>
        <v>0</v>
      </c>
      <c r="K46" s="51" t="e">
        <f>SUM(L46/F46*100)</f>
        <v>#DIV/0!</v>
      </c>
      <c r="L46" s="51">
        <f>SUM(L48:L87)</f>
        <v>0</v>
      </c>
      <c r="M46" s="51" t="e">
        <f>SUM(J46/L46*100)</f>
        <v>#DIV/0!</v>
      </c>
      <c r="N46" s="51">
        <f>SUM(N48:N87)</f>
        <v>0</v>
      </c>
      <c r="O46" s="51" t="e">
        <f>SUM(P46/J46*100)</f>
        <v>#DIV/0!</v>
      </c>
      <c r="P46" s="51">
        <f>SUM(P48:P87)</f>
        <v>0</v>
      </c>
      <c r="Q46" s="51" t="e">
        <f>SUM(N46/P46*100)</f>
        <v>#DIV/0!</v>
      </c>
      <c r="R46" s="51">
        <f>SUM(R48:R87)</f>
        <v>0</v>
      </c>
      <c r="S46" s="51" t="e">
        <f>SUM(T46/N46*100)</f>
        <v>#DIV/0!</v>
      </c>
      <c r="T46" s="51">
        <f>SUM(T48:T87)</f>
        <v>0</v>
      </c>
      <c r="U46" s="51" t="e">
        <f>SUM(R46/T46*100)</f>
        <v>#DIV/0!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" customFormat="1" ht="12.75">
      <c r="A47" s="25" t="s">
        <v>7</v>
      </c>
      <c r="B47" s="12"/>
      <c r="C47" s="12"/>
      <c r="D47" s="12"/>
      <c r="E47" s="12"/>
      <c r="F47" s="12"/>
      <c r="G47" s="12"/>
      <c r="H47" s="8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" customFormat="1" ht="12.75">
      <c r="A48" s="26"/>
      <c r="B48" s="3"/>
      <c r="C48" s="3"/>
      <c r="D48" s="3"/>
      <c r="E48" s="3"/>
      <c r="F48" s="70">
        <f aca="true" t="shared" si="0" ref="F48:F87">SUM(H48*I48/100)</f>
        <v>0</v>
      </c>
      <c r="G48" s="3"/>
      <c r="H48" s="70">
        <f aca="true" t="shared" si="1" ref="H48:H87">SUM(D48*G48/100)</f>
        <v>0</v>
      </c>
      <c r="I48" s="70"/>
      <c r="J48" s="70">
        <f aca="true" t="shared" si="2" ref="J48:J87">SUM(L48*M48/100)</f>
        <v>0</v>
      </c>
      <c r="K48" s="3"/>
      <c r="L48" s="70">
        <f aca="true" t="shared" si="3" ref="L48:L87">SUM(F48*K48/100)</f>
        <v>0</v>
      </c>
      <c r="M48" s="70"/>
      <c r="N48" s="70">
        <f aca="true" t="shared" si="4" ref="N48:N87">SUM(P48*Q48/100)</f>
        <v>0</v>
      </c>
      <c r="O48" s="3"/>
      <c r="P48" s="70">
        <f aca="true" t="shared" si="5" ref="P48:P87">SUM(J48*O48/100)</f>
        <v>0</v>
      </c>
      <c r="Q48" s="70"/>
      <c r="R48" s="70">
        <f aca="true" t="shared" si="6" ref="R48:R87">SUM(T48*U48/100)</f>
        <v>0</v>
      </c>
      <c r="S48" s="3"/>
      <c r="T48" s="70">
        <f aca="true" t="shared" si="7" ref="T48:T87">SUM(N48*S48/100)</f>
        <v>0</v>
      </c>
      <c r="U48" s="70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" customFormat="1" ht="12.75">
      <c r="A49" s="26"/>
      <c r="B49" s="3"/>
      <c r="C49" s="3"/>
      <c r="D49" s="3"/>
      <c r="E49" s="3"/>
      <c r="F49" s="70">
        <f t="shared" si="0"/>
        <v>0</v>
      </c>
      <c r="G49" s="3"/>
      <c r="H49" s="70">
        <f t="shared" si="1"/>
        <v>0</v>
      </c>
      <c r="I49" s="70"/>
      <c r="J49" s="70">
        <f t="shared" si="2"/>
        <v>0</v>
      </c>
      <c r="K49" s="3"/>
      <c r="L49" s="70">
        <f t="shared" si="3"/>
        <v>0</v>
      </c>
      <c r="M49" s="70"/>
      <c r="N49" s="70">
        <f t="shared" si="4"/>
        <v>0</v>
      </c>
      <c r="O49" s="3"/>
      <c r="P49" s="70">
        <f t="shared" si="5"/>
        <v>0</v>
      </c>
      <c r="Q49" s="70"/>
      <c r="R49" s="70">
        <f t="shared" si="6"/>
        <v>0</v>
      </c>
      <c r="S49" s="3"/>
      <c r="T49" s="70">
        <f t="shared" si="7"/>
        <v>0</v>
      </c>
      <c r="U49" s="7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2" customFormat="1" ht="12.75">
      <c r="A50" s="26"/>
      <c r="B50" s="3"/>
      <c r="C50" s="3"/>
      <c r="D50" s="3"/>
      <c r="E50" s="3"/>
      <c r="F50" s="70">
        <f t="shared" si="0"/>
        <v>0</v>
      </c>
      <c r="G50" s="3"/>
      <c r="H50" s="70">
        <f t="shared" si="1"/>
        <v>0</v>
      </c>
      <c r="I50" s="70"/>
      <c r="J50" s="70">
        <f t="shared" si="2"/>
        <v>0</v>
      </c>
      <c r="K50" s="3"/>
      <c r="L50" s="70">
        <f t="shared" si="3"/>
        <v>0</v>
      </c>
      <c r="M50" s="70"/>
      <c r="N50" s="70">
        <f t="shared" si="4"/>
        <v>0</v>
      </c>
      <c r="O50" s="3"/>
      <c r="P50" s="70">
        <f t="shared" si="5"/>
        <v>0</v>
      </c>
      <c r="Q50" s="70"/>
      <c r="R50" s="70">
        <f t="shared" si="6"/>
        <v>0</v>
      </c>
      <c r="S50" s="3"/>
      <c r="T50" s="70">
        <f t="shared" si="7"/>
        <v>0</v>
      </c>
      <c r="U50" s="7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2" customFormat="1" ht="12.75">
      <c r="A51" s="26"/>
      <c r="B51" s="3"/>
      <c r="C51" s="3"/>
      <c r="D51" s="3"/>
      <c r="E51" s="3"/>
      <c r="F51" s="70">
        <f t="shared" si="0"/>
        <v>0</v>
      </c>
      <c r="G51" s="3"/>
      <c r="H51" s="70">
        <f t="shared" si="1"/>
        <v>0</v>
      </c>
      <c r="I51" s="70"/>
      <c r="J51" s="70">
        <f t="shared" si="2"/>
        <v>0</v>
      </c>
      <c r="K51" s="3"/>
      <c r="L51" s="70">
        <f t="shared" si="3"/>
        <v>0</v>
      </c>
      <c r="M51" s="70"/>
      <c r="N51" s="70">
        <f t="shared" si="4"/>
        <v>0</v>
      </c>
      <c r="O51" s="3"/>
      <c r="P51" s="70">
        <f t="shared" si="5"/>
        <v>0</v>
      </c>
      <c r="Q51" s="70"/>
      <c r="R51" s="70">
        <f t="shared" si="6"/>
        <v>0</v>
      </c>
      <c r="S51" s="3"/>
      <c r="T51" s="70">
        <f t="shared" si="7"/>
        <v>0</v>
      </c>
      <c r="U51" s="7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2" customFormat="1" ht="12.75">
      <c r="A52" s="26"/>
      <c r="B52" s="3"/>
      <c r="C52" s="3"/>
      <c r="D52" s="3"/>
      <c r="E52" s="3"/>
      <c r="F52" s="70">
        <f t="shared" si="0"/>
        <v>0</v>
      </c>
      <c r="G52" s="3"/>
      <c r="H52" s="70">
        <f t="shared" si="1"/>
        <v>0</v>
      </c>
      <c r="I52" s="70"/>
      <c r="J52" s="70">
        <f t="shared" si="2"/>
        <v>0</v>
      </c>
      <c r="K52" s="3"/>
      <c r="L52" s="70">
        <f t="shared" si="3"/>
        <v>0</v>
      </c>
      <c r="M52" s="70"/>
      <c r="N52" s="70">
        <f t="shared" si="4"/>
        <v>0</v>
      </c>
      <c r="O52" s="3"/>
      <c r="P52" s="70">
        <f t="shared" si="5"/>
        <v>0</v>
      </c>
      <c r="Q52" s="70"/>
      <c r="R52" s="70">
        <f t="shared" si="6"/>
        <v>0</v>
      </c>
      <c r="S52" s="3"/>
      <c r="T52" s="70">
        <f t="shared" si="7"/>
        <v>0</v>
      </c>
      <c r="U52" s="7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" customFormat="1" ht="12.75">
      <c r="A53" s="26"/>
      <c r="B53" s="3"/>
      <c r="C53" s="3"/>
      <c r="D53" s="3"/>
      <c r="E53" s="3"/>
      <c r="F53" s="70">
        <f t="shared" si="0"/>
        <v>0</v>
      </c>
      <c r="G53" s="3"/>
      <c r="H53" s="70">
        <f t="shared" si="1"/>
        <v>0</v>
      </c>
      <c r="I53" s="70"/>
      <c r="J53" s="70">
        <f t="shared" si="2"/>
        <v>0</v>
      </c>
      <c r="K53" s="3"/>
      <c r="L53" s="70">
        <f t="shared" si="3"/>
        <v>0</v>
      </c>
      <c r="M53" s="70"/>
      <c r="N53" s="70">
        <f t="shared" si="4"/>
        <v>0</v>
      </c>
      <c r="O53" s="3"/>
      <c r="P53" s="70">
        <f t="shared" si="5"/>
        <v>0</v>
      </c>
      <c r="Q53" s="70"/>
      <c r="R53" s="70">
        <f t="shared" si="6"/>
        <v>0</v>
      </c>
      <c r="S53" s="3"/>
      <c r="T53" s="70">
        <f t="shared" si="7"/>
        <v>0</v>
      </c>
      <c r="U53" s="7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" customFormat="1" ht="12.75">
      <c r="A54" s="26"/>
      <c r="B54" s="3"/>
      <c r="C54" s="3"/>
      <c r="D54" s="3"/>
      <c r="E54" s="3"/>
      <c r="F54" s="70">
        <f t="shared" si="0"/>
        <v>0</v>
      </c>
      <c r="G54" s="3"/>
      <c r="H54" s="70">
        <f t="shared" si="1"/>
        <v>0</v>
      </c>
      <c r="I54" s="70"/>
      <c r="J54" s="70">
        <f t="shared" si="2"/>
        <v>0</v>
      </c>
      <c r="K54" s="3"/>
      <c r="L54" s="70">
        <f t="shared" si="3"/>
        <v>0</v>
      </c>
      <c r="M54" s="70"/>
      <c r="N54" s="70">
        <f t="shared" si="4"/>
        <v>0</v>
      </c>
      <c r="O54" s="3"/>
      <c r="P54" s="70">
        <f t="shared" si="5"/>
        <v>0</v>
      </c>
      <c r="Q54" s="70"/>
      <c r="R54" s="70">
        <f t="shared" si="6"/>
        <v>0</v>
      </c>
      <c r="S54" s="3"/>
      <c r="T54" s="70">
        <f t="shared" si="7"/>
        <v>0</v>
      </c>
      <c r="U54" s="70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" customFormat="1" ht="12.75">
      <c r="A55" s="26"/>
      <c r="B55" s="3"/>
      <c r="C55" s="3"/>
      <c r="D55" s="3"/>
      <c r="E55" s="3"/>
      <c r="F55" s="70">
        <f t="shared" si="0"/>
        <v>0</v>
      </c>
      <c r="G55" s="3"/>
      <c r="H55" s="70">
        <f t="shared" si="1"/>
        <v>0</v>
      </c>
      <c r="I55" s="70"/>
      <c r="J55" s="70">
        <f t="shared" si="2"/>
        <v>0</v>
      </c>
      <c r="K55" s="3"/>
      <c r="L55" s="70">
        <f t="shared" si="3"/>
        <v>0</v>
      </c>
      <c r="M55" s="70"/>
      <c r="N55" s="70">
        <f t="shared" si="4"/>
        <v>0</v>
      </c>
      <c r="O55" s="3"/>
      <c r="P55" s="70">
        <f t="shared" si="5"/>
        <v>0</v>
      </c>
      <c r="Q55" s="70"/>
      <c r="R55" s="70">
        <f t="shared" si="6"/>
        <v>0</v>
      </c>
      <c r="S55" s="3"/>
      <c r="T55" s="70">
        <f t="shared" si="7"/>
        <v>0</v>
      </c>
      <c r="U55" s="7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" customFormat="1" ht="12.75">
      <c r="A56" s="26"/>
      <c r="B56" s="3"/>
      <c r="C56" s="3"/>
      <c r="D56" s="3"/>
      <c r="E56" s="3"/>
      <c r="F56" s="70">
        <f t="shared" si="0"/>
        <v>0</v>
      </c>
      <c r="G56" s="3"/>
      <c r="H56" s="70">
        <f t="shared" si="1"/>
        <v>0</v>
      </c>
      <c r="I56" s="70"/>
      <c r="J56" s="70">
        <f t="shared" si="2"/>
        <v>0</v>
      </c>
      <c r="K56" s="3"/>
      <c r="L56" s="70">
        <f t="shared" si="3"/>
        <v>0</v>
      </c>
      <c r="M56" s="70"/>
      <c r="N56" s="70">
        <f t="shared" si="4"/>
        <v>0</v>
      </c>
      <c r="O56" s="3"/>
      <c r="P56" s="70">
        <f t="shared" si="5"/>
        <v>0</v>
      </c>
      <c r="Q56" s="70"/>
      <c r="R56" s="70">
        <f t="shared" si="6"/>
        <v>0</v>
      </c>
      <c r="S56" s="3"/>
      <c r="T56" s="70">
        <f t="shared" si="7"/>
        <v>0</v>
      </c>
      <c r="U56" s="7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" customFormat="1" ht="12.75">
      <c r="A57" s="26"/>
      <c r="B57" s="3"/>
      <c r="C57" s="3"/>
      <c r="D57" s="3"/>
      <c r="E57" s="3"/>
      <c r="F57" s="70">
        <f t="shared" si="0"/>
        <v>0</v>
      </c>
      <c r="G57" s="3"/>
      <c r="H57" s="70">
        <f t="shared" si="1"/>
        <v>0</v>
      </c>
      <c r="I57" s="70"/>
      <c r="J57" s="70">
        <f t="shared" si="2"/>
        <v>0</v>
      </c>
      <c r="K57" s="3"/>
      <c r="L57" s="70">
        <f t="shared" si="3"/>
        <v>0</v>
      </c>
      <c r="M57" s="70"/>
      <c r="N57" s="70">
        <f t="shared" si="4"/>
        <v>0</v>
      </c>
      <c r="O57" s="3"/>
      <c r="P57" s="70">
        <f t="shared" si="5"/>
        <v>0</v>
      </c>
      <c r="Q57" s="70"/>
      <c r="R57" s="70">
        <f t="shared" si="6"/>
        <v>0</v>
      </c>
      <c r="S57" s="3"/>
      <c r="T57" s="70">
        <f t="shared" si="7"/>
        <v>0</v>
      </c>
      <c r="U57" s="7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" customFormat="1" ht="12.75">
      <c r="A58" s="26"/>
      <c r="B58" s="3"/>
      <c r="C58" s="3"/>
      <c r="D58" s="3"/>
      <c r="E58" s="3"/>
      <c r="F58" s="70">
        <f t="shared" si="0"/>
        <v>0</v>
      </c>
      <c r="G58" s="3"/>
      <c r="H58" s="70">
        <f t="shared" si="1"/>
        <v>0</v>
      </c>
      <c r="I58" s="70"/>
      <c r="J58" s="70">
        <f t="shared" si="2"/>
        <v>0</v>
      </c>
      <c r="K58" s="3"/>
      <c r="L58" s="70">
        <f t="shared" si="3"/>
        <v>0</v>
      </c>
      <c r="M58" s="70"/>
      <c r="N58" s="70">
        <f t="shared" si="4"/>
        <v>0</v>
      </c>
      <c r="O58" s="3"/>
      <c r="P58" s="70">
        <f t="shared" si="5"/>
        <v>0</v>
      </c>
      <c r="Q58" s="70"/>
      <c r="R58" s="70">
        <f t="shared" si="6"/>
        <v>0</v>
      </c>
      <c r="S58" s="3"/>
      <c r="T58" s="70">
        <f t="shared" si="7"/>
        <v>0</v>
      </c>
      <c r="U58" s="7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" customFormat="1" ht="12.75">
      <c r="A59" s="26"/>
      <c r="B59" s="3"/>
      <c r="C59" s="3"/>
      <c r="D59" s="3"/>
      <c r="E59" s="3"/>
      <c r="F59" s="70">
        <f t="shared" si="0"/>
        <v>0</v>
      </c>
      <c r="G59" s="3"/>
      <c r="H59" s="70">
        <f t="shared" si="1"/>
        <v>0</v>
      </c>
      <c r="I59" s="70"/>
      <c r="J59" s="70">
        <f t="shared" si="2"/>
        <v>0</v>
      </c>
      <c r="K59" s="3"/>
      <c r="L59" s="70">
        <f t="shared" si="3"/>
        <v>0</v>
      </c>
      <c r="M59" s="70"/>
      <c r="N59" s="70">
        <f t="shared" si="4"/>
        <v>0</v>
      </c>
      <c r="O59" s="3"/>
      <c r="P59" s="70">
        <f t="shared" si="5"/>
        <v>0</v>
      </c>
      <c r="Q59" s="70"/>
      <c r="R59" s="70">
        <f t="shared" si="6"/>
        <v>0</v>
      </c>
      <c r="S59" s="3"/>
      <c r="T59" s="70">
        <f t="shared" si="7"/>
        <v>0</v>
      </c>
      <c r="U59" s="7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" customFormat="1" ht="12.75">
      <c r="A60" s="26"/>
      <c r="B60" s="3"/>
      <c r="C60" s="3"/>
      <c r="D60" s="3"/>
      <c r="E60" s="3"/>
      <c r="F60" s="70">
        <f t="shared" si="0"/>
        <v>0</v>
      </c>
      <c r="G60" s="3"/>
      <c r="H60" s="70">
        <f t="shared" si="1"/>
        <v>0</v>
      </c>
      <c r="I60" s="70"/>
      <c r="J60" s="70">
        <f t="shared" si="2"/>
        <v>0</v>
      </c>
      <c r="K60" s="3"/>
      <c r="L60" s="70">
        <f t="shared" si="3"/>
        <v>0</v>
      </c>
      <c r="M60" s="70"/>
      <c r="N60" s="70">
        <f t="shared" si="4"/>
        <v>0</v>
      </c>
      <c r="O60" s="3"/>
      <c r="P60" s="70">
        <f t="shared" si="5"/>
        <v>0</v>
      </c>
      <c r="Q60" s="70"/>
      <c r="R60" s="70">
        <f t="shared" si="6"/>
        <v>0</v>
      </c>
      <c r="S60" s="3"/>
      <c r="T60" s="70">
        <f t="shared" si="7"/>
        <v>0</v>
      </c>
      <c r="U60" s="7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2" customFormat="1" ht="12.75">
      <c r="A61" s="26"/>
      <c r="B61" s="3"/>
      <c r="C61" s="3"/>
      <c r="D61" s="3"/>
      <c r="E61" s="3"/>
      <c r="F61" s="70">
        <f t="shared" si="0"/>
        <v>0</v>
      </c>
      <c r="G61" s="3"/>
      <c r="H61" s="70">
        <f t="shared" si="1"/>
        <v>0</v>
      </c>
      <c r="I61" s="70"/>
      <c r="J61" s="70">
        <f t="shared" si="2"/>
        <v>0</v>
      </c>
      <c r="K61" s="3"/>
      <c r="L61" s="70">
        <f t="shared" si="3"/>
        <v>0</v>
      </c>
      <c r="M61" s="70"/>
      <c r="N61" s="70">
        <f t="shared" si="4"/>
        <v>0</v>
      </c>
      <c r="O61" s="3"/>
      <c r="P61" s="70">
        <f t="shared" si="5"/>
        <v>0</v>
      </c>
      <c r="Q61" s="70"/>
      <c r="R61" s="70">
        <f t="shared" si="6"/>
        <v>0</v>
      </c>
      <c r="S61" s="3"/>
      <c r="T61" s="70">
        <f t="shared" si="7"/>
        <v>0</v>
      </c>
      <c r="U61" s="7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" customFormat="1" ht="12.75">
      <c r="A62" s="26"/>
      <c r="B62" s="3"/>
      <c r="C62" s="3"/>
      <c r="D62" s="3"/>
      <c r="E62" s="3"/>
      <c r="F62" s="70">
        <f t="shared" si="0"/>
        <v>0</v>
      </c>
      <c r="G62" s="3"/>
      <c r="H62" s="70">
        <f t="shared" si="1"/>
        <v>0</v>
      </c>
      <c r="I62" s="70"/>
      <c r="J62" s="70">
        <f t="shared" si="2"/>
        <v>0</v>
      </c>
      <c r="K62" s="3"/>
      <c r="L62" s="70">
        <f t="shared" si="3"/>
        <v>0</v>
      </c>
      <c r="M62" s="70"/>
      <c r="N62" s="70">
        <f t="shared" si="4"/>
        <v>0</v>
      </c>
      <c r="O62" s="3"/>
      <c r="P62" s="70">
        <f t="shared" si="5"/>
        <v>0</v>
      </c>
      <c r="Q62" s="70"/>
      <c r="R62" s="70">
        <f t="shared" si="6"/>
        <v>0</v>
      </c>
      <c r="S62" s="3"/>
      <c r="T62" s="70">
        <f t="shared" si="7"/>
        <v>0</v>
      </c>
      <c r="U62" s="7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2" customFormat="1" ht="12.75">
      <c r="A63" s="26"/>
      <c r="B63" s="3"/>
      <c r="C63" s="3"/>
      <c r="D63" s="3"/>
      <c r="E63" s="3"/>
      <c r="F63" s="70">
        <f t="shared" si="0"/>
        <v>0</v>
      </c>
      <c r="G63" s="3"/>
      <c r="H63" s="70">
        <f t="shared" si="1"/>
        <v>0</v>
      </c>
      <c r="I63" s="70"/>
      <c r="J63" s="70">
        <f t="shared" si="2"/>
        <v>0</v>
      </c>
      <c r="K63" s="3"/>
      <c r="L63" s="70">
        <f t="shared" si="3"/>
        <v>0</v>
      </c>
      <c r="M63" s="70"/>
      <c r="N63" s="70">
        <f t="shared" si="4"/>
        <v>0</v>
      </c>
      <c r="O63" s="3"/>
      <c r="P63" s="70">
        <f t="shared" si="5"/>
        <v>0</v>
      </c>
      <c r="Q63" s="70"/>
      <c r="R63" s="70">
        <f t="shared" si="6"/>
        <v>0</v>
      </c>
      <c r="S63" s="3"/>
      <c r="T63" s="70">
        <f t="shared" si="7"/>
        <v>0</v>
      </c>
      <c r="U63" s="7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" customFormat="1" ht="12.75">
      <c r="A64" s="26"/>
      <c r="B64" s="3"/>
      <c r="C64" s="3"/>
      <c r="D64" s="3"/>
      <c r="E64" s="3"/>
      <c r="F64" s="70">
        <f t="shared" si="0"/>
        <v>0</v>
      </c>
      <c r="G64" s="3"/>
      <c r="H64" s="70">
        <f t="shared" si="1"/>
        <v>0</v>
      </c>
      <c r="I64" s="70"/>
      <c r="J64" s="70">
        <f t="shared" si="2"/>
        <v>0</v>
      </c>
      <c r="K64" s="3"/>
      <c r="L64" s="70">
        <f t="shared" si="3"/>
        <v>0</v>
      </c>
      <c r="M64" s="70"/>
      <c r="N64" s="70">
        <f t="shared" si="4"/>
        <v>0</v>
      </c>
      <c r="O64" s="3"/>
      <c r="P64" s="70">
        <f t="shared" si="5"/>
        <v>0</v>
      </c>
      <c r="Q64" s="70"/>
      <c r="R64" s="70">
        <f t="shared" si="6"/>
        <v>0</v>
      </c>
      <c r="S64" s="3"/>
      <c r="T64" s="70">
        <f t="shared" si="7"/>
        <v>0</v>
      </c>
      <c r="U64" s="7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" customFormat="1" ht="12.75">
      <c r="A65" s="26"/>
      <c r="B65" s="3"/>
      <c r="C65" s="3"/>
      <c r="D65" s="3"/>
      <c r="E65" s="3"/>
      <c r="F65" s="70">
        <f t="shared" si="0"/>
        <v>0</v>
      </c>
      <c r="G65" s="3"/>
      <c r="H65" s="70">
        <f t="shared" si="1"/>
        <v>0</v>
      </c>
      <c r="I65" s="70"/>
      <c r="J65" s="70">
        <f t="shared" si="2"/>
        <v>0</v>
      </c>
      <c r="K65" s="3"/>
      <c r="L65" s="70">
        <f t="shared" si="3"/>
        <v>0</v>
      </c>
      <c r="M65" s="70"/>
      <c r="N65" s="70">
        <f t="shared" si="4"/>
        <v>0</v>
      </c>
      <c r="O65" s="3"/>
      <c r="P65" s="70">
        <f t="shared" si="5"/>
        <v>0</v>
      </c>
      <c r="Q65" s="70"/>
      <c r="R65" s="70">
        <f t="shared" si="6"/>
        <v>0</v>
      </c>
      <c r="S65" s="3"/>
      <c r="T65" s="70">
        <f t="shared" si="7"/>
        <v>0</v>
      </c>
      <c r="U65" s="7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" customFormat="1" ht="12.75">
      <c r="A66" s="26"/>
      <c r="B66" s="3"/>
      <c r="C66" s="3"/>
      <c r="D66" s="3"/>
      <c r="E66" s="3"/>
      <c r="F66" s="70">
        <f t="shared" si="0"/>
        <v>0</v>
      </c>
      <c r="G66" s="3"/>
      <c r="H66" s="70">
        <f t="shared" si="1"/>
        <v>0</v>
      </c>
      <c r="I66" s="70"/>
      <c r="J66" s="70">
        <f t="shared" si="2"/>
        <v>0</v>
      </c>
      <c r="K66" s="3"/>
      <c r="L66" s="70">
        <f t="shared" si="3"/>
        <v>0</v>
      </c>
      <c r="M66" s="70"/>
      <c r="N66" s="70">
        <f t="shared" si="4"/>
        <v>0</v>
      </c>
      <c r="O66" s="3"/>
      <c r="P66" s="70">
        <f t="shared" si="5"/>
        <v>0</v>
      </c>
      <c r="Q66" s="70"/>
      <c r="R66" s="70">
        <f t="shared" si="6"/>
        <v>0</v>
      </c>
      <c r="S66" s="3"/>
      <c r="T66" s="70">
        <f t="shared" si="7"/>
        <v>0</v>
      </c>
      <c r="U66" s="7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" customFormat="1" ht="12.75">
      <c r="A67" s="26"/>
      <c r="B67" s="3"/>
      <c r="C67" s="3"/>
      <c r="D67" s="3"/>
      <c r="E67" s="3"/>
      <c r="F67" s="70">
        <f t="shared" si="0"/>
        <v>0</v>
      </c>
      <c r="G67" s="3"/>
      <c r="H67" s="70">
        <f t="shared" si="1"/>
        <v>0</v>
      </c>
      <c r="I67" s="70"/>
      <c r="J67" s="70">
        <f t="shared" si="2"/>
        <v>0</v>
      </c>
      <c r="K67" s="3"/>
      <c r="L67" s="70">
        <f t="shared" si="3"/>
        <v>0</v>
      </c>
      <c r="M67" s="70"/>
      <c r="N67" s="70">
        <f t="shared" si="4"/>
        <v>0</v>
      </c>
      <c r="O67" s="3"/>
      <c r="P67" s="70">
        <f t="shared" si="5"/>
        <v>0</v>
      </c>
      <c r="Q67" s="70"/>
      <c r="R67" s="70">
        <f t="shared" si="6"/>
        <v>0</v>
      </c>
      <c r="S67" s="3"/>
      <c r="T67" s="70">
        <f t="shared" si="7"/>
        <v>0</v>
      </c>
      <c r="U67" s="7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" customFormat="1" ht="12.75">
      <c r="A68" s="26"/>
      <c r="B68" s="3"/>
      <c r="C68" s="3"/>
      <c r="D68" s="3"/>
      <c r="E68" s="3"/>
      <c r="F68" s="70">
        <f t="shared" si="0"/>
        <v>0</v>
      </c>
      <c r="G68" s="3"/>
      <c r="H68" s="70">
        <f t="shared" si="1"/>
        <v>0</v>
      </c>
      <c r="I68" s="70"/>
      <c r="J68" s="70">
        <f t="shared" si="2"/>
        <v>0</v>
      </c>
      <c r="K68" s="3"/>
      <c r="L68" s="70">
        <f t="shared" si="3"/>
        <v>0</v>
      </c>
      <c r="M68" s="70"/>
      <c r="N68" s="70">
        <f t="shared" si="4"/>
        <v>0</v>
      </c>
      <c r="O68" s="3"/>
      <c r="P68" s="70">
        <f t="shared" si="5"/>
        <v>0</v>
      </c>
      <c r="Q68" s="70"/>
      <c r="R68" s="70">
        <f t="shared" si="6"/>
        <v>0</v>
      </c>
      <c r="S68" s="3"/>
      <c r="T68" s="70">
        <f t="shared" si="7"/>
        <v>0</v>
      </c>
      <c r="U68" s="7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" customFormat="1" ht="12.75">
      <c r="A69" s="26"/>
      <c r="B69" s="3"/>
      <c r="C69" s="3"/>
      <c r="D69" s="3"/>
      <c r="E69" s="3"/>
      <c r="F69" s="70">
        <f t="shared" si="0"/>
        <v>0</v>
      </c>
      <c r="G69" s="3"/>
      <c r="H69" s="70">
        <f t="shared" si="1"/>
        <v>0</v>
      </c>
      <c r="I69" s="70"/>
      <c r="J69" s="70">
        <f t="shared" si="2"/>
        <v>0</v>
      </c>
      <c r="K69" s="3"/>
      <c r="L69" s="70">
        <f t="shared" si="3"/>
        <v>0</v>
      </c>
      <c r="M69" s="70"/>
      <c r="N69" s="70">
        <f t="shared" si="4"/>
        <v>0</v>
      </c>
      <c r="O69" s="3"/>
      <c r="P69" s="70">
        <f t="shared" si="5"/>
        <v>0</v>
      </c>
      <c r="Q69" s="70"/>
      <c r="R69" s="70">
        <f t="shared" si="6"/>
        <v>0</v>
      </c>
      <c r="S69" s="3"/>
      <c r="T69" s="70">
        <f t="shared" si="7"/>
        <v>0</v>
      </c>
      <c r="U69" s="7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" customFormat="1" ht="12.75">
      <c r="A70" s="26"/>
      <c r="B70" s="3"/>
      <c r="C70" s="3"/>
      <c r="D70" s="3"/>
      <c r="E70" s="3"/>
      <c r="F70" s="70">
        <f t="shared" si="0"/>
        <v>0</v>
      </c>
      <c r="G70" s="3"/>
      <c r="H70" s="70">
        <f t="shared" si="1"/>
        <v>0</v>
      </c>
      <c r="I70" s="70"/>
      <c r="J70" s="70">
        <f t="shared" si="2"/>
        <v>0</v>
      </c>
      <c r="K70" s="3"/>
      <c r="L70" s="70">
        <f t="shared" si="3"/>
        <v>0</v>
      </c>
      <c r="M70" s="70"/>
      <c r="N70" s="70">
        <f t="shared" si="4"/>
        <v>0</v>
      </c>
      <c r="O70" s="3"/>
      <c r="P70" s="70">
        <f t="shared" si="5"/>
        <v>0</v>
      </c>
      <c r="Q70" s="70"/>
      <c r="R70" s="70">
        <f t="shared" si="6"/>
        <v>0</v>
      </c>
      <c r="S70" s="3"/>
      <c r="T70" s="70">
        <f t="shared" si="7"/>
        <v>0</v>
      </c>
      <c r="U70" s="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2" customFormat="1" ht="12.75">
      <c r="A71" s="26"/>
      <c r="B71" s="3"/>
      <c r="C71" s="3"/>
      <c r="D71" s="3"/>
      <c r="E71" s="3"/>
      <c r="F71" s="70">
        <f t="shared" si="0"/>
        <v>0</v>
      </c>
      <c r="G71" s="3"/>
      <c r="H71" s="70">
        <f t="shared" si="1"/>
        <v>0</v>
      </c>
      <c r="I71" s="70"/>
      <c r="J71" s="70">
        <f t="shared" si="2"/>
        <v>0</v>
      </c>
      <c r="K71" s="3"/>
      <c r="L71" s="70">
        <f t="shared" si="3"/>
        <v>0</v>
      </c>
      <c r="M71" s="70"/>
      <c r="N71" s="70">
        <f t="shared" si="4"/>
        <v>0</v>
      </c>
      <c r="O71" s="3"/>
      <c r="P71" s="70">
        <f t="shared" si="5"/>
        <v>0</v>
      </c>
      <c r="Q71" s="70"/>
      <c r="R71" s="70">
        <f t="shared" si="6"/>
        <v>0</v>
      </c>
      <c r="S71" s="3"/>
      <c r="T71" s="70">
        <f t="shared" si="7"/>
        <v>0</v>
      </c>
      <c r="U71" s="7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" customFormat="1" ht="12.75">
      <c r="A72" s="26"/>
      <c r="B72" s="3"/>
      <c r="C72" s="3"/>
      <c r="D72" s="3"/>
      <c r="E72" s="3"/>
      <c r="F72" s="70">
        <f t="shared" si="0"/>
        <v>0</v>
      </c>
      <c r="G72" s="3"/>
      <c r="H72" s="70">
        <f t="shared" si="1"/>
        <v>0</v>
      </c>
      <c r="I72" s="70"/>
      <c r="J72" s="70">
        <f t="shared" si="2"/>
        <v>0</v>
      </c>
      <c r="K72" s="3"/>
      <c r="L72" s="70">
        <f t="shared" si="3"/>
        <v>0</v>
      </c>
      <c r="M72" s="70"/>
      <c r="N72" s="70">
        <f t="shared" si="4"/>
        <v>0</v>
      </c>
      <c r="O72" s="3"/>
      <c r="P72" s="70">
        <f t="shared" si="5"/>
        <v>0</v>
      </c>
      <c r="Q72" s="70"/>
      <c r="R72" s="70">
        <f t="shared" si="6"/>
        <v>0</v>
      </c>
      <c r="S72" s="3"/>
      <c r="T72" s="70">
        <f t="shared" si="7"/>
        <v>0</v>
      </c>
      <c r="U72" s="7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" customFormat="1" ht="12.75">
      <c r="A73" s="26"/>
      <c r="B73" s="3"/>
      <c r="C73" s="3"/>
      <c r="D73" s="3"/>
      <c r="E73" s="3"/>
      <c r="F73" s="70">
        <f t="shared" si="0"/>
        <v>0</v>
      </c>
      <c r="G73" s="3"/>
      <c r="H73" s="70">
        <f t="shared" si="1"/>
        <v>0</v>
      </c>
      <c r="I73" s="70"/>
      <c r="J73" s="70">
        <f t="shared" si="2"/>
        <v>0</v>
      </c>
      <c r="K73" s="3"/>
      <c r="L73" s="70">
        <f t="shared" si="3"/>
        <v>0</v>
      </c>
      <c r="M73" s="70"/>
      <c r="N73" s="70">
        <f t="shared" si="4"/>
        <v>0</v>
      </c>
      <c r="O73" s="3"/>
      <c r="P73" s="70">
        <f t="shared" si="5"/>
        <v>0</v>
      </c>
      <c r="Q73" s="70"/>
      <c r="R73" s="70">
        <f t="shared" si="6"/>
        <v>0</v>
      </c>
      <c r="S73" s="3"/>
      <c r="T73" s="70">
        <f t="shared" si="7"/>
        <v>0</v>
      </c>
      <c r="U73" s="7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" customFormat="1" ht="12.75">
      <c r="A74" s="26"/>
      <c r="B74" s="3"/>
      <c r="C74" s="3"/>
      <c r="D74" s="3"/>
      <c r="E74" s="3"/>
      <c r="F74" s="70">
        <f t="shared" si="0"/>
        <v>0</v>
      </c>
      <c r="G74" s="3"/>
      <c r="H74" s="70">
        <f t="shared" si="1"/>
        <v>0</v>
      </c>
      <c r="I74" s="70"/>
      <c r="J74" s="70">
        <f t="shared" si="2"/>
        <v>0</v>
      </c>
      <c r="K74" s="3"/>
      <c r="L74" s="70">
        <f t="shared" si="3"/>
        <v>0</v>
      </c>
      <c r="M74" s="70"/>
      <c r="N74" s="70">
        <f t="shared" si="4"/>
        <v>0</v>
      </c>
      <c r="O74" s="3"/>
      <c r="P74" s="70">
        <f t="shared" si="5"/>
        <v>0</v>
      </c>
      <c r="Q74" s="70"/>
      <c r="R74" s="70">
        <f t="shared" si="6"/>
        <v>0</v>
      </c>
      <c r="S74" s="3"/>
      <c r="T74" s="70">
        <f t="shared" si="7"/>
        <v>0</v>
      </c>
      <c r="U74" s="7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" customFormat="1" ht="12.75">
      <c r="A75" s="26"/>
      <c r="B75" s="3"/>
      <c r="C75" s="3"/>
      <c r="D75" s="3"/>
      <c r="E75" s="3"/>
      <c r="F75" s="70">
        <f t="shared" si="0"/>
        <v>0</v>
      </c>
      <c r="G75" s="3"/>
      <c r="H75" s="70">
        <f t="shared" si="1"/>
        <v>0</v>
      </c>
      <c r="I75" s="70"/>
      <c r="J75" s="70">
        <f t="shared" si="2"/>
        <v>0</v>
      </c>
      <c r="K75" s="3"/>
      <c r="L75" s="70">
        <f t="shared" si="3"/>
        <v>0</v>
      </c>
      <c r="M75" s="70"/>
      <c r="N75" s="70">
        <f t="shared" si="4"/>
        <v>0</v>
      </c>
      <c r="O75" s="3"/>
      <c r="P75" s="70">
        <f t="shared" si="5"/>
        <v>0</v>
      </c>
      <c r="Q75" s="70"/>
      <c r="R75" s="70">
        <f t="shared" si="6"/>
        <v>0</v>
      </c>
      <c r="S75" s="3"/>
      <c r="T75" s="70">
        <f t="shared" si="7"/>
        <v>0</v>
      </c>
      <c r="U75" s="7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" customFormat="1" ht="12.75">
      <c r="A76" s="26"/>
      <c r="B76" s="3"/>
      <c r="C76" s="3"/>
      <c r="D76" s="3"/>
      <c r="E76" s="3"/>
      <c r="F76" s="70">
        <f t="shared" si="0"/>
        <v>0</v>
      </c>
      <c r="G76" s="3"/>
      <c r="H76" s="70">
        <f t="shared" si="1"/>
        <v>0</v>
      </c>
      <c r="I76" s="70"/>
      <c r="J76" s="70">
        <f t="shared" si="2"/>
        <v>0</v>
      </c>
      <c r="K76" s="3"/>
      <c r="L76" s="70">
        <f t="shared" si="3"/>
        <v>0</v>
      </c>
      <c r="M76" s="70"/>
      <c r="N76" s="70">
        <f t="shared" si="4"/>
        <v>0</v>
      </c>
      <c r="O76" s="3"/>
      <c r="P76" s="70">
        <f t="shared" si="5"/>
        <v>0</v>
      </c>
      <c r="Q76" s="70"/>
      <c r="R76" s="70">
        <f t="shared" si="6"/>
        <v>0</v>
      </c>
      <c r="S76" s="3"/>
      <c r="T76" s="70">
        <f t="shared" si="7"/>
        <v>0</v>
      </c>
      <c r="U76" s="7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" customFormat="1" ht="12.75">
      <c r="A77" s="26"/>
      <c r="B77" s="3"/>
      <c r="C77" s="3"/>
      <c r="D77" s="3"/>
      <c r="E77" s="3"/>
      <c r="F77" s="70">
        <f t="shared" si="0"/>
        <v>0</v>
      </c>
      <c r="G77" s="3"/>
      <c r="H77" s="70">
        <f t="shared" si="1"/>
        <v>0</v>
      </c>
      <c r="I77" s="70"/>
      <c r="J77" s="70">
        <f t="shared" si="2"/>
        <v>0</v>
      </c>
      <c r="K77" s="3"/>
      <c r="L77" s="70">
        <f t="shared" si="3"/>
        <v>0</v>
      </c>
      <c r="M77" s="70"/>
      <c r="N77" s="70">
        <f t="shared" si="4"/>
        <v>0</v>
      </c>
      <c r="O77" s="3"/>
      <c r="P77" s="70">
        <f t="shared" si="5"/>
        <v>0</v>
      </c>
      <c r="Q77" s="70"/>
      <c r="R77" s="70">
        <f t="shared" si="6"/>
        <v>0</v>
      </c>
      <c r="S77" s="3"/>
      <c r="T77" s="70">
        <f t="shared" si="7"/>
        <v>0</v>
      </c>
      <c r="U77" s="7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" customFormat="1" ht="12.75">
      <c r="A78" s="26"/>
      <c r="B78" s="3"/>
      <c r="C78" s="3"/>
      <c r="D78" s="3"/>
      <c r="E78" s="3"/>
      <c r="F78" s="70">
        <f t="shared" si="0"/>
        <v>0</v>
      </c>
      <c r="G78" s="3"/>
      <c r="H78" s="70">
        <f t="shared" si="1"/>
        <v>0</v>
      </c>
      <c r="I78" s="70"/>
      <c r="J78" s="70">
        <f t="shared" si="2"/>
        <v>0</v>
      </c>
      <c r="K78" s="3"/>
      <c r="L78" s="70">
        <f t="shared" si="3"/>
        <v>0</v>
      </c>
      <c r="M78" s="70"/>
      <c r="N78" s="70">
        <f t="shared" si="4"/>
        <v>0</v>
      </c>
      <c r="O78" s="3"/>
      <c r="P78" s="70">
        <f t="shared" si="5"/>
        <v>0</v>
      </c>
      <c r="Q78" s="70"/>
      <c r="R78" s="70">
        <f t="shared" si="6"/>
        <v>0</v>
      </c>
      <c r="S78" s="3"/>
      <c r="T78" s="70">
        <f t="shared" si="7"/>
        <v>0</v>
      </c>
      <c r="U78" s="7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" customFormat="1" ht="12.75">
      <c r="A79" s="26"/>
      <c r="B79" s="3"/>
      <c r="C79" s="3"/>
      <c r="D79" s="3"/>
      <c r="E79" s="3"/>
      <c r="F79" s="70">
        <f t="shared" si="0"/>
        <v>0</v>
      </c>
      <c r="G79" s="3"/>
      <c r="H79" s="70">
        <f t="shared" si="1"/>
        <v>0</v>
      </c>
      <c r="I79" s="70"/>
      <c r="J79" s="70">
        <f t="shared" si="2"/>
        <v>0</v>
      </c>
      <c r="K79" s="3"/>
      <c r="L79" s="70">
        <f t="shared" si="3"/>
        <v>0</v>
      </c>
      <c r="M79" s="70"/>
      <c r="N79" s="70">
        <f t="shared" si="4"/>
        <v>0</v>
      </c>
      <c r="O79" s="3"/>
      <c r="P79" s="70">
        <f t="shared" si="5"/>
        <v>0</v>
      </c>
      <c r="Q79" s="70"/>
      <c r="R79" s="70">
        <f t="shared" si="6"/>
        <v>0</v>
      </c>
      <c r="S79" s="3"/>
      <c r="T79" s="70">
        <f t="shared" si="7"/>
        <v>0</v>
      </c>
      <c r="U79" s="7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" customFormat="1" ht="12.75">
      <c r="A80" s="26"/>
      <c r="B80" s="3"/>
      <c r="C80" s="3"/>
      <c r="D80" s="3"/>
      <c r="E80" s="3"/>
      <c r="F80" s="70">
        <f t="shared" si="0"/>
        <v>0</v>
      </c>
      <c r="G80" s="3"/>
      <c r="H80" s="70">
        <f t="shared" si="1"/>
        <v>0</v>
      </c>
      <c r="I80" s="70"/>
      <c r="J80" s="70">
        <f t="shared" si="2"/>
        <v>0</v>
      </c>
      <c r="K80" s="3"/>
      <c r="L80" s="70">
        <f t="shared" si="3"/>
        <v>0</v>
      </c>
      <c r="M80" s="70"/>
      <c r="N80" s="70">
        <f t="shared" si="4"/>
        <v>0</v>
      </c>
      <c r="O80" s="3"/>
      <c r="P80" s="70">
        <f t="shared" si="5"/>
        <v>0</v>
      </c>
      <c r="Q80" s="70"/>
      <c r="R80" s="70">
        <f t="shared" si="6"/>
        <v>0</v>
      </c>
      <c r="S80" s="3"/>
      <c r="T80" s="70">
        <f t="shared" si="7"/>
        <v>0</v>
      </c>
      <c r="U80" s="7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2" customFormat="1" ht="12.75">
      <c r="A81" s="26"/>
      <c r="B81" s="3"/>
      <c r="C81" s="3"/>
      <c r="D81" s="3"/>
      <c r="E81" s="3"/>
      <c r="F81" s="70">
        <f t="shared" si="0"/>
        <v>0</v>
      </c>
      <c r="G81" s="3"/>
      <c r="H81" s="70">
        <f t="shared" si="1"/>
        <v>0</v>
      </c>
      <c r="I81" s="70"/>
      <c r="J81" s="70">
        <f t="shared" si="2"/>
        <v>0</v>
      </c>
      <c r="K81" s="3"/>
      <c r="L81" s="70">
        <f t="shared" si="3"/>
        <v>0</v>
      </c>
      <c r="M81" s="70"/>
      <c r="N81" s="70">
        <f t="shared" si="4"/>
        <v>0</v>
      </c>
      <c r="O81" s="3"/>
      <c r="P81" s="70">
        <f t="shared" si="5"/>
        <v>0</v>
      </c>
      <c r="Q81" s="70"/>
      <c r="R81" s="70">
        <f t="shared" si="6"/>
        <v>0</v>
      </c>
      <c r="S81" s="3"/>
      <c r="T81" s="70">
        <f t="shared" si="7"/>
        <v>0</v>
      </c>
      <c r="U81" s="7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" customFormat="1" ht="12.75">
      <c r="A82" s="26"/>
      <c r="B82" s="3"/>
      <c r="C82" s="3"/>
      <c r="D82" s="3"/>
      <c r="E82" s="3"/>
      <c r="F82" s="70">
        <f t="shared" si="0"/>
        <v>0</v>
      </c>
      <c r="G82" s="3"/>
      <c r="H82" s="70">
        <f t="shared" si="1"/>
        <v>0</v>
      </c>
      <c r="I82" s="70"/>
      <c r="J82" s="70">
        <f t="shared" si="2"/>
        <v>0</v>
      </c>
      <c r="K82" s="3"/>
      <c r="L82" s="70">
        <f t="shared" si="3"/>
        <v>0</v>
      </c>
      <c r="M82" s="70"/>
      <c r="N82" s="70">
        <f t="shared" si="4"/>
        <v>0</v>
      </c>
      <c r="O82" s="3"/>
      <c r="P82" s="70">
        <f t="shared" si="5"/>
        <v>0</v>
      </c>
      <c r="Q82" s="70"/>
      <c r="R82" s="70">
        <f t="shared" si="6"/>
        <v>0</v>
      </c>
      <c r="S82" s="3"/>
      <c r="T82" s="70">
        <f t="shared" si="7"/>
        <v>0</v>
      </c>
      <c r="U82" s="7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" customFormat="1" ht="12.75">
      <c r="A83" s="26"/>
      <c r="B83" s="3"/>
      <c r="C83" s="3"/>
      <c r="D83" s="3"/>
      <c r="E83" s="3"/>
      <c r="F83" s="70">
        <f t="shared" si="0"/>
        <v>0</v>
      </c>
      <c r="G83" s="3"/>
      <c r="H83" s="70">
        <f t="shared" si="1"/>
        <v>0</v>
      </c>
      <c r="I83" s="70"/>
      <c r="J83" s="70">
        <f t="shared" si="2"/>
        <v>0</v>
      </c>
      <c r="K83" s="3"/>
      <c r="L83" s="70">
        <f t="shared" si="3"/>
        <v>0</v>
      </c>
      <c r="M83" s="70"/>
      <c r="N83" s="70">
        <f t="shared" si="4"/>
        <v>0</v>
      </c>
      <c r="O83" s="3"/>
      <c r="P83" s="70">
        <f t="shared" si="5"/>
        <v>0</v>
      </c>
      <c r="Q83" s="70"/>
      <c r="R83" s="70">
        <f t="shared" si="6"/>
        <v>0</v>
      </c>
      <c r="S83" s="3"/>
      <c r="T83" s="70">
        <f t="shared" si="7"/>
        <v>0</v>
      </c>
      <c r="U83" s="7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" customFormat="1" ht="12.75">
      <c r="A84" s="26"/>
      <c r="B84" s="3"/>
      <c r="C84" s="3"/>
      <c r="D84" s="3"/>
      <c r="E84" s="3"/>
      <c r="F84" s="70">
        <f t="shared" si="0"/>
        <v>0</v>
      </c>
      <c r="G84" s="3"/>
      <c r="H84" s="70">
        <f t="shared" si="1"/>
        <v>0</v>
      </c>
      <c r="I84" s="70"/>
      <c r="J84" s="70">
        <f t="shared" si="2"/>
        <v>0</v>
      </c>
      <c r="K84" s="3"/>
      <c r="L84" s="70">
        <f t="shared" si="3"/>
        <v>0</v>
      </c>
      <c r="M84" s="70"/>
      <c r="N84" s="70">
        <f t="shared" si="4"/>
        <v>0</v>
      </c>
      <c r="O84" s="3"/>
      <c r="P84" s="70">
        <f t="shared" si="5"/>
        <v>0</v>
      </c>
      <c r="Q84" s="70"/>
      <c r="R84" s="70">
        <f t="shared" si="6"/>
        <v>0</v>
      </c>
      <c r="S84" s="3"/>
      <c r="T84" s="70">
        <f t="shared" si="7"/>
        <v>0</v>
      </c>
      <c r="U84" s="7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" customFormat="1" ht="12.75">
      <c r="A85" s="26"/>
      <c r="B85" s="3"/>
      <c r="C85" s="3"/>
      <c r="D85" s="3"/>
      <c r="E85" s="3"/>
      <c r="F85" s="70">
        <f t="shared" si="0"/>
        <v>0</v>
      </c>
      <c r="G85" s="3"/>
      <c r="H85" s="70">
        <f t="shared" si="1"/>
        <v>0</v>
      </c>
      <c r="I85" s="70"/>
      <c r="J85" s="70">
        <f t="shared" si="2"/>
        <v>0</v>
      </c>
      <c r="K85" s="3"/>
      <c r="L85" s="70">
        <f t="shared" si="3"/>
        <v>0</v>
      </c>
      <c r="M85" s="70"/>
      <c r="N85" s="70">
        <f t="shared" si="4"/>
        <v>0</v>
      </c>
      <c r="O85" s="3"/>
      <c r="P85" s="70">
        <f t="shared" si="5"/>
        <v>0</v>
      </c>
      <c r="Q85" s="70"/>
      <c r="R85" s="70">
        <f t="shared" si="6"/>
        <v>0</v>
      </c>
      <c r="S85" s="3"/>
      <c r="T85" s="70">
        <f t="shared" si="7"/>
        <v>0</v>
      </c>
      <c r="U85" s="7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" customFormat="1" ht="12.75">
      <c r="A86" s="26"/>
      <c r="B86" s="3"/>
      <c r="C86" s="3"/>
      <c r="D86" s="3"/>
      <c r="E86" s="3"/>
      <c r="F86" s="70">
        <f t="shared" si="0"/>
        <v>0</v>
      </c>
      <c r="G86" s="3"/>
      <c r="H86" s="70">
        <f t="shared" si="1"/>
        <v>0</v>
      </c>
      <c r="I86" s="70"/>
      <c r="J86" s="70">
        <f t="shared" si="2"/>
        <v>0</v>
      </c>
      <c r="K86" s="3"/>
      <c r="L86" s="70">
        <f t="shared" si="3"/>
        <v>0</v>
      </c>
      <c r="M86" s="70"/>
      <c r="N86" s="70">
        <f t="shared" si="4"/>
        <v>0</v>
      </c>
      <c r="O86" s="3"/>
      <c r="P86" s="70">
        <f t="shared" si="5"/>
        <v>0</v>
      </c>
      <c r="Q86" s="70"/>
      <c r="R86" s="70">
        <f t="shared" si="6"/>
        <v>0</v>
      </c>
      <c r="S86" s="3"/>
      <c r="T86" s="70">
        <f t="shared" si="7"/>
        <v>0</v>
      </c>
      <c r="U86" s="7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" customFormat="1" ht="12.75">
      <c r="A87" s="26"/>
      <c r="B87" s="3"/>
      <c r="C87" s="3"/>
      <c r="D87" s="3"/>
      <c r="E87" s="3"/>
      <c r="F87" s="70">
        <f t="shared" si="0"/>
        <v>0</v>
      </c>
      <c r="G87" s="3"/>
      <c r="H87" s="70">
        <f t="shared" si="1"/>
        <v>0</v>
      </c>
      <c r="I87" s="70"/>
      <c r="J87" s="70">
        <f t="shared" si="2"/>
        <v>0</v>
      </c>
      <c r="K87" s="3"/>
      <c r="L87" s="70">
        <f t="shared" si="3"/>
        <v>0</v>
      </c>
      <c r="M87" s="70"/>
      <c r="N87" s="70">
        <f t="shared" si="4"/>
        <v>0</v>
      </c>
      <c r="O87" s="3"/>
      <c r="P87" s="70">
        <f t="shared" si="5"/>
        <v>0</v>
      </c>
      <c r="Q87" s="70"/>
      <c r="R87" s="70">
        <f t="shared" si="6"/>
        <v>0</v>
      </c>
      <c r="S87" s="3"/>
      <c r="T87" s="70">
        <f t="shared" si="7"/>
        <v>0</v>
      </c>
      <c r="U87" s="7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" customFormat="1" ht="102">
      <c r="A88" s="29" t="s">
        <v>28</v>
      </c>
      <c r="B88" s="55">
        <f>SUM(B90+B91)</f>
        <v>28738</v>
      </c>
      <c r="C88" s="55"/>
      <c r="D88" s="55">
        <f>SUM(D90+D91)</f>
        <v>21165</v>
      </c>
      <c r="E88" s="55"/>
      <c r="F88" s="55">
        <f>SUM(F90+F91)</f>
        <v>22253.1</v>
      </c>
      <c r="G88" s="55">
        <f>SUM(H88/D88*100)</f>
        <v>101.00023623907394</v>
      </c>
      <c r="H88" s="55">
        <f>SUM(H90+H91)</f>
        <v>21376.7</v>
      </c>
      <c r="I88" s="55">
        <f>SUM(F88/H88*100)</f>
        <v>104.09979089382364</v>
      </c>
      <c r="J88" s="55">
        <f>SUM(J90+J91)</f>
        <v>23628.8</v>
      </c>
      <c r="K88" s="55">
        <f>SUM(L88/F88*100)</f>
        <v>102.0001707627252</v>
      </c>
      <c r="L88" s="55">
        <f>SUM(L90+L91)</f>
        <v>22698.2</v>
      </c>
      <c r="M88" s="55">
        <f>SUM(J88/L88*100)</f>
        <v>104.09988457234493</v>
      </c>
      <c r="N88" s="55">
        <f>SUM(N90+N91)</f>
        <v>25676.2</v>
      </c>
      <c r="O88" s="55">
        <f>SUM(P88/J88*100)</f>
        <v>102.99972914409534</v>
      </c>
      <c r="P88" s="55">
        <f>SUM(P90+P91)</f>
        <v>24337.6</v>
      </c>
      <c r="Q88" s="55">
        <f>SUM(N88/P88*100)</f>
        <v>105.50013148379462</v>
      </c>
      <c r="R88" s="55">
        <f>SUM(R90+R91)</f>
        <v>27824.8</v>
      </c>
      <c r="S88" s="55">
        <f>SUM(T88/N88*100)</f>
        <v>104.00020252218007</v>
      </c>
      <c r="T88" s="55">
        <f>SUM(T90+T91)</f>
        <v>26703.3</v>
      </c>
      <c r="U88" s="55">
        <f>SUM(R88/T88*100)</f>
        <v>104.19985544857752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2.75">
      <c r="A89" s="19" t="s">
        <v>2</v>
      </c>
      <c r="B89" s="42"/>
      <c r="C89" s="42"/>
      <c r="D89" s="42"/>
      <c r="E89" s="42"/>
      <c r="F89" s="42"/>
      <c r="G89" s="42"/>
      <c r="H89" s="7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25.5">
      <c r="A90" s="27" t="s">
        <v>6</v>
      </c>
      <c r="B90" s="43"/>
      <c r="C90" s="43"/>
      <c r="D90" s="43"/>
      <c r="E90" s="43"/>
      <c r="F90" s="71"/>
      <c r="G90" s="43"/>
      <c r="H90" s="77"/>
      <c r="I90" s="43"/>
      <c r="J90" s="71"/>
      <c r="K90" s="43"/>
      <c r="L90" s="71"/>
      <c r="M90" s="43"/>
      <c r="N90" s="71"/>
      <c r="O90" s="43"/>
      <c r="P90" s="71"/>
      <c r="Q90" s="43"/>
      <c r="R90" s="71"/>
      <c r="S90" s="43"/>
      <c r="T90" s="71"/>
      <c r="U90" s="43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25.5">
      <c r="A91" s="18" t="s">
        <v>5</v>
      </c>
      <c r="B91" s="51">
        <v>28738</v>
      </c>
      <c r="C91" s="51"/>
      <c r="D91" s="51">
        <v>21165</v>
      </c>
      <c r="E91" s="51">
        <v>73.6</v>
      </c>
      <c r="F91" s="51">
        <v>22253.1</v>
      </c>
      <c r="G91" s="51">
        <v>101</v>
      </c>
      <c r="H91" s="51">
        <v>21376.7</v>
      </c>
      <c r="I91" s="51">
        <v>104.1</v>
      </c>
      <c r="J91" s="51">
        <v>23628.8</v>
      </c>
      <c r="K91" s="51">
        <v>102</v>
      </c>
      <c r="L91" s="51">
        <v>22698.2</v>
      </c>
      <c r="M91" s="51">
        <f>SUM(J91/L91*100)</f>
        <v>104.09988457234493</v>
      </c>
      <c r="N91" s="51">
        <v>25676.2</v>
      </c>
      <c r="O91" s="51">
        <v>103</v>
      </c>
      <c r="P91" s="51">
        <v>24337.6</v>
      </c>
      <c r="Q91" s="51">
        <f>SUM(N91/P91*100)</f>
        <v>105.50013148379462</v>
      </c>
      <c r="R91" s="51">
        <v>27824.8</v>
      </c>
      <c r="S91" s="51">
        <v>104</v>
      </c>
      <c r="T91" s="51">
        <v>26703.3</v>
      </c>
      <c r="U91" s="51">
        <f>SUM(R91/T91*100)</f>
        <v>104.19985544857752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2.75">
      <c r="A92" s="25" t="s">
        <v>7</v>
      </c>
      <c r="B92" s="47"/>
      <c r="C92" s="47"/>
      <c r="D92" s="47"/>
      <c r="E92" s="47"/>
      <c r="F92" s="47"/>
      <c r="G92" s="47"/>
      <c r="H92" s="83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12.75">
      <c r="A93" s="26"/>
      <c r="B93" s="3"/>
      <c r="C93" s="3"/>
      <c r="D93" s="3"/>
      <c r="E93" s="3"/>
      <c r="F93" s="70">
        <f aca="true" t="shared" si="8" ref="F93:F110">SUM(H93*I93/100)</f>
        <v>0</v>
      </c>
      <c r="G93" s="3"/>
      <c r="H93" s="70">
        <f aca="true" t="shared" si="9" ref="H93:H110">SUM(D93*G93/100)</f>
        <v>0</v>
      </c>
      <c r="I93" s="70"/>
      <c r="J93" s="70">
        <f aca="true" t="shared" si="10" ref="J93:J110">SUM(L93*M93/100)</f>
        <v>0</v>
      </c>
      <c r="K93" s="3"/>
      <c r="L93" s="70">
        <f aca="true" t="shared" si="11" ref="L93:L110">SUM(F93*K93/100)</f>
        <v>0</v>
      </c>
      <c r="M93" s="70"/>
      <c r="N93" s="70">
        <f aca="true" t="shared" si="12" ref="N93:N110">SUM(P93*Q93/100)</f>
        <v>0</v>
      </c>
      <c r="O93" s="3"/>
      <c r="P93" s="70">
        <f aca="true" t="shared" si="13" ref="P93:P110">SUM(J93*O93/100)</f>
        <v>0</v>
      </c>
      <c r="Q93" s="70"/>
      <c r="R93" s="70">
        <f aca="true" t="shared" si="14" ref="R93:R110">SUM(T93*U93/100)</f>
        <v>0</v>
      </c>
      <c r="S93" s="3"/>
      <c r="T93" s="70">
        <f aca="true" t="shared" si="15" ref="T93:T110">SUM(N93*S93/100)</f>
        <v>0</v>
      </c>
      <c r="U93" s="7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2.75">
      <c r="A94" s="26"/>
      <c r="B94" s="3"/>
      <c r="C94" s="3"/>
      <c r="D94" s="3"/>
      <c r="E94" s="3"/>
      <c r="F94" s="70">
        <f t="shared" si="8"/>
        <v>0</v>
      </c>
      <c r="G94" s="3"/>
      <c r="H94" s="70">
        <f t="shared" si="9"/>
        <v>0</v>
      </c>
      <c r="I94" s="70"/>
      <c r="J94" s="70">
        <f t="shared" si="10"/>
        <v>0</v>
      </c>
      <c r="K94" s="3"/>
      <c r="L94" s="70">
        <f t="shared" si="11"/>
        <v>0</v>
      </c>
      <c r="M94" s="70"/>
      <c r="N94" s="70">
        <f t="shared" si="12"/>
        <v>0</v>
      </c>
      <c r="O94" s="3"/>
      <c r="P94" s="70">
        <f t="shared" si="13"/>
        <v>0</v>
      </c>
      <c r="Q94" s="70"/>
      <c r="R94" s="70">
        <f t="shared" si="14"/>
        <v>0</v>
      </c>
      <c r="S94" s="3"/>
      <c r="T94" s="70">
        <f t="shared" si="15"/>
        <v>0</v>
      </c>
      <c r="U94" s="7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2.75">
      <c r="A95" s="26"/>
      <c r="B95" s="3"/>
      <c r="C95" s="3"/>
      <c r="D95" s="3"/>
      <c r="E95" s="3"/>
      <c r="F95" s="70">
        <f t="shared" si="8"/>
        <v>0</v>
      </c>
      <c r="G95" s="3"/>
      <c r="H95" s="70">
        <f t="shared" si="9"/>
        <v>0</v>
      </c>
      <c r="I95" s="70"/>
      <c r="J95" s="70">
        <f t="shared" si="10"/>
        <v>0</v>
      </c>
      <c r="K95" s="3"/>
      <c r="L95" s="70">
        <f t="shared" si="11"/>
        <v>0</v>
      </c>
      <c r="M95" s="70"/>
      <c r="N95" s="70">
        <f t="shared" si="12"/>
        <v>0</v>
      </c>
      <c r="O95" s="3"/>
      <c r="P95" s="70">
        <f t="shared" si="13"/>
        <v>0</v>
      </c>
      <c r="Q95" s="70"/>
      <c r="R95" s="70">
        <f t="shared" si="14"/>
        <v>0</v>
      </c>
      <c r="S95" s="3"/>
      <c r="T95" s="70">
        <f t="shared" si="15"/>
        <v>0</v>
      </c>
      <c r="U95" s="7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2.75">
      <c r="A96" s="26"/>
      <c r="B96" s="3"/>
      <c r="C96" s="3"/>
      <c r="D96" s="3"/>
      <c r="E96" s="3"/>
      <c r="F96" s="70">
        <f>SUM(H96*I96/100)</f>
        <v>0</v>
      </c>
      <c r="G96" s="3"/>
      <c r="H96" s="70">
        <f t="shared" si="9"/>
        <v>0</v>
      </c>
      <c r="I96" s="70"/>
      <c r="J96" s="70">
        <f>SUM(L96*M96/100)</f>
        <v>0</v>
      </c>
      <c r="K96" s="3"/>
      <c r="L96" s="70">
        <f>SUM(F96*K96/100)</f>
        <v>0</v>
      </c>
      <c r="M96" s="70"/>
      <c r="N96" s="70">
        <f>SUM(P96*Q96/100)</f>
        <v>0</v>
      </c>
      <c r="O96" s="3"/>
      <c r="P96" s="70">
        <f>SUM(J96*O96/100)</f>
        <v>0</v>
      </c>
      <c r="Q96" s="70"/>
      <c r="R96" s="70">
        <f>SUM(T96*U96/100)</f>
        <v>0</v>
      </c>
      <c r="S96" s="3"/>
      <c r="T96" s="70">
        <f>SUM(N96*S96/100)</f>
        <v>0</v>
      </c>
      <c r="U96" s="7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2.75">
      <c r="A97" s="26"/>
      <c r="B97" s="3"/>
      <c r="C97" s="3"/>
      <c r="D97" s="3"/>
      <c r="E97" s="3"/>
      <c r="F97" s="70">
        <f>SUM(H97*I97/100)</f>
        <v>0</v>
      </c>
      <c r="G97" s="3"/>
      <c r="H97" s="70">
        <f t="shared" si="9"/>
        <v>0</v>
      </c>
      <c r="I97" s="70"/>
      <c r="J97" s="70">
        <f>SUM(L97*M97/100)</f>
        <v>0</v>
      </c>
      <c r="K97" s="3"/>
      <c r="L97" s="70">
        <f>SUM(F97*K97/100)</f>
        <v>0</v>
      </c>
      <c r="M97" s="70"/>
      <c r="N97" s="70">
        <f>SUM(P97*Q97/100)</f>
        <v>0</v>
      </c>
      <c r="O97" s="3"/>
      <c r="P97" s="70">
        <f>SUM(J97*O97/100)</f>
        <v>0</v>
      </c>
      <c r="Q97" s="70"/>
      <c r="R97" s="70">
        <f>SUM(T97*U97/100)</f>
        <v>0</v>
      </c>
      <c r="S97" s="3"/>
      <c r="T97" s="70">
        <f>SUM(N97*S97/100)</f>
        <v>0</v>
      </c>
      <c r="U97" s="7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2.75">
      <c r="A98" s="26"/>
      <c r="B98" s="3"/>
      <c r="C98" s="3"/>
      <c r="D98" s="3"/>
      <c r="E98" s="3"/>
      <c r="F98" s="70">
        <f>SUM(H98*I98/100)</f>
        <v>0</v>
      </c>
      <c r="G98" s="3"/>
      <c r="H98" s="70">
        <f t="shared" si="9"/>
        <v>0</v>
      </c>
      <c r="I98" s="70"/>
      <c r="J98" s="70">
        <f>SUM(L98*M98/100)</f>
        <v>0</v>
      </c>
      <c r="K98" s="3"/>
      <c r="L98" s="70">
        <f>SUM(F98*K98/100)</f>
        <v>0</v>
      </c>
      <c r="M98" s="70"/>
      <c r="N98" s="70">
        <f>SUM(P98*Q98/100)</f>
        <v>0</v>
      </c>
      <c r="O98" s="3"/>
      <c r="P98" s="70">
        <f>SUM(J98*O98/100)</f>
        <v>0</v>
      </c>
      <c r="Q98" s="70"/>
      <c r="R98" s="70">
        <f>SUM(T98*U98/100)</f>
        <v>0</v>
      </c>
      <c r="S98" s="3"/>
      <c r="T98" s="70">
        <f>SUM(N98*S98/100)</f>
        <v>0</v>
      </c>
      <c r="U98" s="7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2.75">
      <c r="A99" s="26"/>
      <c r="B99" s="3"/>
      <c r="C99" s="3"/>
      <c r="D99" s="3"/>
      <c r="E99" s="3"/>
      <c r="F99" s="70">
        <f>SUM(H99*I99/100)</f>
        <v>0</v>
      </c>
      <c r="G99" s="3"/>
      <c r="H99" s="70">
        <f t="shared" si="9"/>
        <v>0</v>
      </c>
      <c r="I99" s="70"/>
      <c r="J99" s="70">
        <f>SUM(L99*M99/100)</f>
        <v>0</v>
      </c>
      <c r="K99" s="3"/>
      <c r="L99" s="70">
        <f>SUM(F99*K99/100)</f>
        <v>0</v>
      </c>
      <c r="M99" s="70"/>
      <c r="N99" s="70">
        <f>SUM(P99*Q99/100)</f>
        <v>0</v>
      </c>
      <c r="O99" s="3"/>
      <c r="P99" s="70">
        <f>SUM(J99*O99/100)</f>
        <v>0</v>
      </c>
      <c r="Q99" s="70"/>
      <c r="R99" s="70">
        <f>SUM(T99*U99/100)</f>
        <v>0</v>
      </c>
      <c r="S99" s="3"/>
      <c r="T99" s="70">
        <f>SUM(N99*S99/100)</f>
        <v>0</v>
      </c>
      <c r="U99" s="7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2.75">
      <c r="A100" s="26"/>
      <c r="B100" s="3"/>
      <c r="C100" s="3"/>
      <c r="D100" s="3"/>
      <c r="E100" s="3"/>
      <c r="F100" s="70">
        <f t="shared" si="8"/>
        <v>0</v>
      </c>
      <c r="G100" s="3"/>
      <c r="H100" s="70">
        <f t="shared" si="9"/>
        <v>0</v>
      </c>
      <c r="I100" s="70"/>
      <c r="J100" s="70">
        <f t="shared" si="10"/>
        <v>0</v>
      </c>
      <c r="K100" s="3"/>
      <c r="L100" s="70">
        <f t="shared" si="11"/>
        <v>0</v>
      </c>
      <c r="M100" s="70"/>
      <c r="N100" s="70">
        <f t="shared" si="12"/>
        <v>0</v>
      </c>
      <c r="O100" s="3"/>
      <c r="P100" s="70">
        <f t="shared" si="13"/>
        <v>0</v>
      </c>
      <c r="Q100" s="70"/>
      <c r="R100" s="70">
        <f t="shared" si="14"/>
        <v>0</v>
      </c>
      <c r="S100" s="3"/>
      <c r="T100" s="70">
        <f t="shared" si="15"/>
        <v>0</v>
      </c>
      <c r="U100" s="7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12.75">
      <c r="A101" s="26"/>
      <c r="B101" s="3"/>
      <c r="C101" s="3"/>
      <c r="D101" s="3"/>
      <c r="E101" s="3"/>
      <c r="F101" s="70">
        <f t="shared" si="8"/>
        <v>0</v>
      </c>
      <c r="G101" s="3"/>
      <c r="H101" s="70">
        <f t="shared" si="9"/>
        <v>0</v>
      </c>
      <c r="I101" s="70"/>
      <c r="J101" s="70">
        <f t="shared" si="10"/>
        <v>0</v>
      </c>
      <c r="K101" s="3"/>
      <c r="L101" s="70">
        <f t="shared" si="11"/>
        <v>0</v>
      </c>
      <c r="M101" s="70"/>
      <c r="N101" s="70">
        <f t="shared" si="12"/>
        <v>0</v>
      </c>
      <c r="O101" s="3"/>
      <c r="P101" s="70">
        <f t="shared" si="13"/>
        <v>0</v>
      </c>
      <c r="Q101" s="70"/>
      <c r="R101" s="70">
        <f t="shared" si="14"/>
        <v>0</v>
      </c>
      <c r="S101" s="3"/>
      <c r="T101" s="70">
        <f t="shared" si="15"/>
        <v>0</v>
      </c>
      <c r="U101" s="7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2.75">
      <c r="A102" s="26"/>
      <c r="B102" s="3"/>
      <c r="C102" s="3"/>
      <c r="D102" s="3"/>
      <c r="E102" s="3"/>
      <c r="F102" s="70">
        <f t="shared" si="8"/>
        <v>0</v>
      </c>
      <c r="G102" s="3"/>
      <c r="H102" s="70">
        <f t="shared" si="9"/>
        <v>0</v>
      </c>
      <c r="I102" s="70"/>
      <c r="J102" s="70">
        <f t="shared" si="10"/>
        <v>0</v>
      </c>
      <c r="K102" s="3"/>
      <c r="L102" s="70">
        <f t="shared" si="11"/>
        <v>0</v>
      </c>
      <c r="M102" s="70"/>
      <c r="N102" s="70">
        <f t="shared" si="12"/>
        <v>0</v>
      </c>
      <c r="O102" s="3"/>
      <c r="P102" s="70">
        <f t="shared" si="13"/>
        <v>0</v>
      </c>
      <c r="Q102" s="70"/>
      <c r="R102" s="70">
        <f t="shared" si="14"/>
        <v>0</v>
      </c>
      <c r="S102" s="3"/>
      <c r="T102" s="70">
        <f t="shared" si="15"/>
        <v>0</v>
      </c>
      <c r="U102" s="7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2.75">
      <c r="A103" s="26"/>
      <c r="B103" s="3"/>
      <c r="C103" s="3"/>
      <c r="D103" s="3"/>
      <c r="E103" s="3"/>
      <c r="F103" s="70">
        <f t="shared" si="8"/>
        <v>0</v>
      </c>
      <c r="G103" s="3"/>
      <c r="H103" s="70">
        <f t="shared" si="9"/>
        <v>0</v>
      </c>
      <c r="I103" s="70"/>
      <c r="J103" s="70">
        <f t="shared" si="10"/>
        <v>0</v>
      </c>
      <c r="K103" s="3"/>
      <c r="L103" s="70">
        <f t="shared" si="11"/>
        <v>0</v>
      </c>
      <c r="M103" s="70"/>
      <c r="N103" s="70">
        <f t="shared" si="12"/>
        <v>0</v>
      </c>
      <c r="O103" s="3"/>
      <c r="P103" s="70">
        <f t="shared" si="13"/>
        <v>0</v>
      </c>
      <c r="Q103" s="70"/>
      <c r="R103" s="70">
        <f t="shared" si="14"/>
        <v>0</v>
      </c>
      <c r="S103" s="3"/>
      <c r="T103" s="70">
        <f t="shared" si="15"/>
        <v>0</v>
      </c>
      <c r="U103" s="7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2.75">
      <c r="A104" s="26"/>
      <c r="B104" s="3"/>
      <c r="C104" s="3"/>
      <c r="D104" s="3"/>
      <c r="E104" s="3"/>
      <c r="F104" s="70">
        <f t="shared" si="8"/>
        <v>0</v>
      </c>
      <c r="G104" s="3"/>
      <c r="H104" s="70">
        <f t="shared" si="9"/>
        <v>0</v>
      </c>
      <c r="I104" s="70"/>
      <c r="J104" s="70">
        <f t="shared" si="10"/>
        <v>0</v>
      </c>
      <c r="K104" s="3"/>
      <c r="L104" s="70">
        <f t="shared" si="11"/>
        <v>0</v>
      </c>
      <c r="M104" s="70"/>
      <c r="N104" s="70">
        <f t="shared" si="12"/>
        <v>0</v>
      </c>
      <c r="O104" s="3"/>
      <c r="P104" s="70">
        <f t="shared" si="13"/>
        <v>0</v>
      </c>
      <c r="Q104" s="70"/>
      <c r="R104" s="70">
        <f t="shared" si="14"/>
        <v>0</v>
      </c>
      <c r="S104" s="3"/>
      <c r="T104" s="70">
        <f t="shared" si="15"/>
        <v>0</v>
      </c>
      <c r="U104" s="7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2.75">
      <c r="A105" s="26"/>
      <c r="B105" s="3"/>
      <c r="C105" s="3"/>
      <c r="D105" s="3"/>
      <c r="E105" s="3"/>
      <c r="F105" s="70">
        <f t="shared" si="8"/>
        <v>0</v>
      </c>
      <c r="G105" s="3"/>
      <c r="H105" s="70">
        <f t="shared" si="9"/>
        <v>0</v>
      </c>
      <c r="I105" s="70"/>
      <c r="J105" s="70">
        <f t="shared" si="10"/>
        <v>0</v>
      </c>
      <c r="K105" s="3"/>
      <c r="L105" s="70">
        <f t="shared" si="11"/>
        <v>0</v>
      </c>
      <c r="M105" s="70"/>
      <c r="N105" s="70">
        <f t="shared" si="12"/>
        <v>0</v>
      </c>
      <c r="O105" s="3"/>
      <c r="P105" s="70">
        <f t="shared" si="13"/>
        <v>0</v>
      </c>
      <c r="Q105" s="70"/>
      <c r="R105" s="70">
        <f t="shared" si="14"/>
        <v>0</v>
      </c>
      <c r="S105" s="3"/>
      <c r="T105" s="70">
        <f t="shared" si="15"/>
        <v>0</v>
      </c>
      <c r="U105" s="7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2.75">
      <c r="A106" s="26"/>
      <c r="B106" s="3"/>
      <c r="C106" s="3"/>
      <c r="D106" s="3"/>
      <c r="E106" s="3"/>
      <c r="F106" s="70">
        <f t="shared" si="8"/>
        <v>0</v>
      </c>
      <c r="G106" s="3"/>
      <c r="H106" s="70">
        <f t="shared" si="9"/>
        <v>0</v>
      </c>
      <c r="I106" s="70"/>
      <c r="J106" s="70">
        <f t="shared" si="10"/>
        <v>0</v>
      </c>
      <c r="K106" s="3"/>
      <c r="L106" s="70">
        <f t="shared" si="11"/>
        <v>0</v>
      </c>
      <c r="M106" s="70"/>
      <c r="N106" s="70">
        <f t="shared" si="12"/>
        <v>0</v>
      </c>
      <c r="O106" s="3"/>
      <c r="P106" s="70">
        <f t="shared" si="13"/>
        <v>0</v>
      </c>
      <c r="Q106" s="70"/>
      <c r="R106" s="70">
        <f t="shared" si="14"/>
        <v>0</v>
      </c>
      <c r="S106" s="3"/>
      <c r="T106" s="70">
        <f t="shared" si="15"/>
        <v>0</v>
      </c>
      <c r="U106" s="7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2.75">
      <c r="A107" s="26"/>
      <c r="B107" s="3"/>
      <c r="C107" s="3"/>
      <c r="D107" s="3"/>
      <c r="E107" s="3"/>
      <c r="F107" s="70">
        <f t="shared" si="8"/>
        <v>0</v>
      </c>
      <c r="G107" s="3"/>
      <c r="H107" s="70">
        <f t="shared" si="9"/>
        <v>0</v>
      </c>
      <c r="I107" s="70"/>
      <c r="J107" s="70">
        <f t="shared" si="10"/>
        <v>0</v>
      </c>
      <c r="K107" s="3"/>
      <c r="L107" s="70">
        <f t="shared" si="11"/>
        <v>0</v>
      </c>
      <c r="M107" s="70"/>
      <c r="N107" s="70">
        <f t="shared" si="12"/>
        <v>0</v>
      </c>
      <c r="O107" s="3"/>
      <c r="P107" s="70">
        <f t="shared" si="13"/>
        <v>0</v>
      </c>
      <c r="Q107" s="70"/>
      <c r="R107" s="70">
        <f t="shared" si="14"/>
        <v>0</v>
      </c>
      <c r="S107" s="3"/>
      <c r="T107" s="70">
        <f t="shared" si="15"/>
        <v>0</v>
      </c>
      <c r="U107" s="7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2.75">
      <c r="A108" s="26"/>
      <c r="B108" s="3"/>
      <c r="C108" s="3"/>
      <c r="D108" s="3"/>
      <c r="E108" s="3"/>
      <c r="F108" s="70">
        <f t="shared" si="8"/>
        <v>0</v>
      </c>
      <c r="G108" s="3"/>
      <c r="H108" s="70">
        <f t="shared" si="9"/>
        <v>0</v>
      </c>
      <c r="I108" s="70"/>
      <c r="J108" s="70">
        <f t="shared" si="10"/>
        <v>0</v>
      </c>
      <c r="K108" s="3"/>
      <c r="L108" s="70">
        <f t="shared" si="11"/>
        <v>0</v>
      </c>
      <c r="M108" s="70"/>
      <c r="N108" s="70">
        <f t="shared" si="12"/>
        <v>0</v>
      </c>
      <c r="O108" s="3"/>
      <c r="P108" s="70">
        <f t="shared" si="13"/>
        <v>0</v>
      </c>
      <c r="Q108" s="70"/>
      <c r="R108" s="70">
        <f t="shared" si="14"/>
        <v>0</v>
      </c>
      <c r="S108" s="3"/>
      <c r="T108" s="70">
        <f t="shared" si="15"/>
        <v>0</v>
      </c>
      <c r="U108" s="7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2.75">
      <c r="A109" s="26"/>
      <c r="B109" s="3"/>
      <c r="C109" s="3"/>
      <c r="D109" s="3"/>
      <c r="E109" s="3"/>
      <c r="F109" s="70">
        <f t="shared" si="8"/>
        <v>0</v>
      </c>
      <c r="G109" s="3"/>
      <c r="H109" s="70">
        <f t="shared" si="9"/>
        <v>0</v>
      </c>
      <c r="I109" s="70"/>
      <c r="J109" s="70">
        <f t="shared" si="10"/>
        <v>0</v>
      </c>
      <c r="K109" s="3"/>
      <c r="L109" s="70">
        <f t="shared" si="11"/>
        <v>0</v>
      </c>
      <c r="M109" s="70"/>
      <c r="N109" s="70">
        <f t="shared" si="12"/>
        <v>0</v>
      </c>
      <c r="O109" s="3"/>
      <c r="P109" s="70">
        <f t="shared" si="13"/>
        <v>0</v>
      </c>
      <c r="Q109" s="70"/>
      <c r="R109" s="70">
        <f t="shared" si="14"/>
        <v>0</v>
      </c>
      <c r="S109" s="3"/>
      <c r="T109" s="70">
        <f t="shared" si="15"/>
        <v>0</v>
      </c>
      <c r="U109" s="7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2.75">
      <c r="A110" s="26"/>
      <c r="B110" s="3"/>
      <c r="C110" s="3"/>
      <c r="D110" s="3"/>
      <c r="E110" s="3"/>
      <c r="F110" s="70">
        <f t="shared" si="8"/>
        <v>0</v>
      </c>
      <c r="G110" s="3"/>
      <c r="H110" s="70">
        <f t="shared" si="9"/>
        <v>0</v>
      </c>
      <c r="I110" s="70"/>
      <c r="J110" s="70">
        <f t="shared" si="10"/>
        <v>0</v>
      </c>
      <c r="K110" s="3"/>
      <c r="L110" s="70">
        <f t="shared" si="11"/>
        <v>0</v>
      </c>
      <c r="M110" s="70"/>
      <c r="N110" s="70">
        <f t="shared" si="12"/>
        <v>0</v>
      </c>
      <c r="O110" s="3"/>
      <c r="P110" s="70">
        <f t="shared" si="13"/>
        <v>0</v>
      </c>
      <c r="Q110" s="70"/>
      <c r="R110" s="70">
        <f t="shared" si="14"/>
        <v>0</v>
      </c>
      <c r="S110" s="3"/>
      <c r="T110" s="70">
        <f t="shared" si="15"/>
        <v>0</v>
      </c>
      <c r="U110" s="7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1" ht="114.75">
      <c r="A111" s="21" t="s">
        <v>13</v>
      </c>
      <c r="B111" s="13">
        <f>SUM(B113+B114)</f>
        <v>0</v>
      </c>
      <c r="C111" s="13"/>
      <c r="D111" s="13">
        <f>SUM(D113+D114)</f>
        <v>0</v>
      </c>
      <c r="E111" s="13"/>
      <c r="F111" s="13">
        <f>SUM(F113+F114)</f>
        <v>0</v>
      </c>
      <c r="G111" s="13" t="e">
        <f>SUM(H111/D111*100)</f>
        <v>#DIV/0!</v>
      </c>
      <c r="H111" s="13">
        <f>SUM(H113+H114)</f>
        <v>0</v>
      </c>
      <c r="I111" s="13" t="e">
        <f>SUM(F111/H111*100)</f>
        <v>#DIV/0!</v>
      </c>
      <c r="J111" s="13">
        <f>SUM(J113+J114)</f>
        <v>0</v>
      </c>
      <c r="K111" s="13" t="e">
        <f>SUM(L111/F111*100)</f>
        <v>#DIV/0!</v>
      </c>
      <c r="L111" s="13">
        <f>SUM(L113+L114)</f>
        <v>0</v>
      </c>
      <c r="M111" s="13" t="e">
        <f>SUM(J111/L111*100)</f>
        <v>#DIV/0!</v>
      </c>
      <c r="N111" s="13">
        <f>SUM(N113+N114)</f>
        <v>0</v>
      </c>
      <c r="O111" s="13" t="e">
        <f>SUM(P111/J111*100)</f>
        <v>#DIV/0!</v>
      </c>
      <c r="P111" s="13">
        <f>SUM(P113+P114)</f>
        <v>0</v>
      </c>
      <c r="Q111" s="13" t="e">
        <f>SUM(N111/P111*100)</f>
        <v>#DIV/0!</v>
      </c>
      <c r="R111" s="13">
        <f>SUM(R113+R114)</f>
        <v>0</v>
      </c>
      <c r="S111" s="13" t="e">
        <f>SUM(T111/N111*100)</f>
        <v>#DIV/0!</v>
      </c>
      <c r="T111" s="13">
        <f>SUM(T113+T114)</f>
        <v>0</v>
      </c>
      <c r="U111" s="13" t="e">
        <f>SUM(R111/T111*100)</f>
        <v>#DIV/0!</v>
      </c>
    </row>
    <row r="112" spans="1:21" ht="12.75">
      <c r="A112" s="19" t="s">
        <v>2</v>
      </c>
      <c r="B112" s="42"/>
      <c r="C112" s="42"/>
      <c r="D112" s="42"/>
      <c r="E112" s="42"/>
      <c r="F112" s="42"/>
      <c r="G112" s="42"/>
      <c r="H112" s="88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25.5">
      <c r="A113" s="27" t="s">
        <v>6</v>
      </c>
      <c r="B113" s="43"/>
      <c r="C113" s="43"/>
      <c r="D113" s="43"/>
      <c r="E113" s="43"/>
      <c r="F113" s="71">
        <f>SUM(H113*I113/100)</f>
        <v>0</v>
      </c>
      <c r="G113" s="43"/>
      <c r="H113" s="77">
        <f>SUM(D113*G113/100)</f>
        <v>0</v>
      </c>
      <c r="I113" s="71"/>
      <c r="J113" s="71">
        <f>SUM(L113*M113/100)</f>
        <v>0</v>
      </c>
      <c r="K113" s="43"/>
      <c r="L113" s="71">
        <f>SUM(F113*K113/100)</f>
        <v>0</v>
      </c>
      <c r="M113" s="71"/>
      <c r="N113" s="71">
        <f>SUM(P113*Q113/100)</f>
        <v>0</v>
      </c>
      <c r="O113" s="43"/>
      <c r="P113" s="71">
        <f>SUM(J113*O113/100)</f>
        <v>0</v>
      </c>
      <c r="Q113" s="43"/>
      <c r="R113" s="71">
        <f>SUM(T113*U113/100)</f>
        <v>0</v>
      </c>
      <c r="S113" s="43"/>
      <c r="T113" s="71">
        <f>SUM(N113*S113/100)</f>
        <v>0</v>
      </c>
      <c r="U113" s="43"/>
    </row>
    <row r="114" spans="1:21" ht="25.5">
      <c r="A114" s="18" t="s">
        <v>5</v>
      </c>
      <c r="B114" s="51">
        <f>SUM(B116:B125)</f>
        <v>0</v>
      </c>
      <c r="C114" s="51"/>
      <c r="D114" s="51">
        <f>SUM(D116:D125)</f>
        <v>0</v>
      </c>
      <c r="E114" s="51"/>
      <c r="F114" s="51">
        <f>SUM(F116:F125)</f>
        <v>0</v>
      </c>
      <c r="G114" s="51" t="e">
        <f>SUM(H114/D114*100)</f>
        <v>#DIV/0!</v>
      </c>
      <c r="H114" s="51">
        <f>SUM(H116:H125)</f>
        <v>0</v>
      </c>
      <c r="I114" s="51" t="e">
        <f>SUM(F114/H114*100)</f>
        <v>#DIV/0!</v>
      </c>
      <c r="J114" s="51">
        <f>SUM(J116:J125)</f>
        <v>0</v>
      </c>
      <c r="K114" s="51" t="e">
        <f>SUM(L114/F114*100)</f>
        <v>#DIV/0!</v>
      </c>
      <c r="L114" s="51">
        <f>SUM(L116:L125)</f>
        <v>0</v>
      </c>
      <c r="M114" s="51" t="e">
        <f>SUM(J114/L114*100)</f>
        <v>#DIV/0!</v>
      </c>
      <c r="N114" s="51">
        <f>SUM(N116:N125)</f>
        <v>0</v>
      </c>
      <c r="O114" s="51" t="e">
        <f>SUM(P114/J114*100)</f>
        <v>#DIV/0!</v>
      </c>
      <c r="P114" s="51">
        <f>SUM(P116:P125)</f>
        <v>0</v>
      </c>
      <c r="Q114" s="51" t="e">
        <f>SUM(N114/P114*100)</f>
        <v>#DIV/0!</v>
      </c>
      <c r="R114" s="51">
        <f>SUM(R116:R125)</f>
        <v>0</v>
      </c>
      <c r="S114" s="51" t="e">
        <f>SUM(T114/N114*100)</f>
        <v>#DIV/0!</v>
      </c>
      <c r="T114" s="51">
        <f>SUM(T116:T125)</f>
        <v>0</v>
      </c>
      <c r="U114" s="51" t="e">
        <f>SUM(R114/T114*100)</f>
        <v>#DIV/0!</v>
      </c>
    </row>
    <row r="115" spans="1:21" ht="12.75">
      <c r="A115" s="25" t="s">
        <v>3</v>
      </c>
      <c r="B115" s="47"/>
      <c r="C115" s="47"/>
      <c r="D115" s="47"/>
      <c r="E115" s="47"/>
      <c r="F115" s="47"/>
      <c r="G115" s="47"/>
      <c r="H115" s="8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2.75">
      <c r="A116" s="30"/>
      <c r="B116" s="3"/>
      <c r="C116" s="3"/>
      <c r="D116" s="3"/>
      <c r="E116" s="3"/>
      <c r="F116" s="70">
        <f aca="true" t="shared" si="16" ref="F116:F125">SUM(H116*I116/100)</f>
        <v>0</v>
      </c>
      <c r="G116" s="3"/>
      <c r="H116" s="70">
        <f aca="true" t="shared" si="17" ref="H116:H125">SUM(D116*G116/100)</f>
        <v>0</v>
      </c>
      <c r="I116" s="70"/>
      <c r="J116" s="70">
        <f aca="true" t="shared" si="18" ref="J116:J125">SUM(L116*M116/100)</f>
        <v>0</v>
      </c>
      <c r="K116" s="3"/>
      <c r="L116" s="70">
        <f aca="true" t="shared" si="19" ref="L116:L125">SUM(F116*K116/100)</f>
        <v>0</v>
      </c>
      <c r="M116" s="70"/>
      <c r="N116" s="70">
        <f aca="true" t="shared" si="20" ref="N116:N125">SUM(P116*Q116/100)</f>
        <v>0</v>
      </c>
      <c r="O116" s="3"/>
      <c r="P116" s="70">
        <f aca="true" t="shared" si="21" ref="P116:P125">SUM(J116*O116/100)</f>
        <v>0</v>
      </c>
      <c r="Q116" s="70"/>
      <c r="R116" s="70">
        <f aca="true" t="shared" si="22" ref="R116:R125">SUM(T116*U116/100)</f>
        <v>0</v>
      </c>
      <c r="S116" s="3"/>
      <c r="T116" s="70">
        <f aca="true" t="shared" si="23" ref="T116:T125">SUM(N116*S116/100)</f>
        <v>0</v>
      </c>
      <c r="U116" s="70"/>
    </row>
    <row r="117" spans="1:21" ht="12.75">
      <c r="A117" s="30"/>
      <c r="B117" s="3"/>
      <c r="C117" s="3"/>
      <c r="D117" s="3"/>
      <c r="E117" s="3"/>
      <c r="F117" s="70">
        <f t="shared" si="16"/>
        <v>0</v>
      </c>
      <c r="G117" s="3"/>
      <c r="H117" s="70">
        <f t="shared" si="17"/>
        <v>0</v>
      </c>
      <c r="I117" s="70"/>
      <c r="J117" s="70">
        <f t="shared" si="18"/>
        <v>0</v>
      </c>
      <c r="K117" s="3"/>
      <c r="L117" s="70">
        <f t="shared" si="19"/>
        <v>0</v>
      </c>
      <c r="M117" s="70"/>
      <c r="N117" s="70">
        <f t="shared" si="20"/>
        <v>0</v>
      </c>
      <c r="O117" s="3"/>
      <c r="P117" s="70">
        <f t="shared" si="21"/>
        <v>0</v>
      </c>
      <c r="Q117" s="70"/>
      <c r="R117" s="70">
        <f t="shared" si="22"/>
        <v>0</v>
      </c>
      <c r="S117" s="3"/>
      <c r="T117" s="70">
        <f t="shared" si="23"/>
        <v>0</v>
      </c>
      <c r="U117" s="70"/>
    </row>
    <row r="118" spans="1:21" ht="12.75">
      <c r="A118" s="30"/>
      <c r="B118" s="3"/>
      <c r="C118" s="3"/>
      <c r="D118" s="3"/>
      <c r="E118" s="3"/>
      <c r="F118" s="70">
        <f t="shared" si="16"/>
        <v>0</v>
      </c>
      <c r="G118" s="3"/>
      <c r="H118" s="70">
        <f t="shared" si="17"/>
        <v>0</v>
      </c>
      <c r="I118" s="70"/>
      <c r="J118" s="70">
        <f t="shared" si="18"/>
        <v>0</v>
      </c>
      <c r="K118" s="3"/>
      <c r="L118" s="70">
        <f t="shared" si="19"/>
        <v>0</v>
      </c>
      <c r="M118" s="70"/>
      <c r="N118" s="70">
        <f t="shared" si="20"/>
        <v>0</v>
      </c>
      <c r="O118" s="3"/>
      <c r="P118" s="70">
        <f t="shared" si="21"/>
        <v>0</v>
      </c>
      <c r="Q118" s="70"/>
      <c r="R118" s="70">
        <f t="shared" si="22"/>
        <v>0</v>
      </c>
      <c r="S118" s="3"/>
      <c r="T118" s="70">
        <f t="shared" si="23"/>
        <v>0</v>
      </c>
      <c r="U118" s="70"/>
    </row>
    <row r="119" spans="1:21" ht="12.75">
      <c r="A119" s="30"/>
      <c r="B119" s="3"/>
      <c r="C119" s="3"/>
      <c r="D119" s="3"/>
      <c r="E119" s="3"/>
      <c r="F119" s="70">
        <f t="shared" si="16"/>
        <v>0</v>
      </c>
      <c r="G119" s="3"/>
      <c r="H119" s="70">
        <f t="shared" si="17"/>
        <v>0</v>
      </c>
      <c r="I119" s="70"/>
      <c r="J119" s="70">
        <f t="shared" si="18"/>
        <v>0</v>
      </c>
      <c r="K119" s="3"/>
      <c r="L119" s="70">
        <f t="shared" si="19"/>
        <v>0</v>
      </c>
      <c r="M119" s="70"/>
      <c r="N119" s="70">
        <f t="shared" si="20"/>
        <v>0</v>
      </c>
      <c r="O119" s="3"/>
      <c r="P119" s="70">
        <f t="shared" si="21"/>
        <v>0</v>
      </c>
      <c r="Q119" s="70"/>
      <c r="R119" s="70">
        <f t="shared" si="22"/>
        <v>0</v>
      </c>
      <c r="S119" s="3"/>
      <c r="T119" s="70">
        <f t="shared" si="23"/>
        <v>0</v>
      </c>
      <c r="U119" s="70"/>
    </row>
    <row r="120" spans="1:21" ht="12.75">
      <c r="A120" s="8"/>
      <c r="B120" s="3"/>
      <c r="C120" s="3"/>
      <c r="D120" s="3"/>
      <c r="E120" s="3"/>
      <c r="F120" s="70">
        <f t="shared" si="16"/>
        <v>0</v>
      </c>
      <c r="G120" s="3"/>
      <c r="H120" s="70">
        <f t="shared" si="17"/>
        <v>0</v>
      </c>
      <c r="I120" s="70"/>
      <c r="J120" s="70">
        <f t="shared" si="18"/>
        <v>0</v>
      </c>
      <c r="K120" s="3"/>
      <c r="L120" s="70">
        <f t="shared" si="19"/>
        <v>0</v>
      </c>
      <c r="M120" s="70"/>
      <c r="N120" s="70">
        <f t="shared" si="20"/>
        <v>0</v>
      </c>
      <c r="O120" s="3"/>
      <c r="P120" s="70">
        <f t="shared" si="21"/>
        <v>0</v>
      </c>
      <c r="Q120" s="70"/>
      <c r="R120" s="70">
        <f t="shared" si="22"/>
        <v>0</v>
      </c>
      <c r="S120" s="3"/>
      <c r="T120" s="70">
        <f t="shared" si="23"/>
        <v>0</v>
      </c>
      <c r="U120" s="70"/>
    </row>
    <row r="121" spans="1:21" ht="12.75">
      <c r="A121" s="8"/>
      <c r="B121" s="3"/>
      <c r="C121" s="3"/>
      <c r="D121" s="3"/>
      <c r="E121" s="3"/>
      <c r="F121" s="70">
        <f t="shared" si="16"/>
        <v>0</v>
      </c>
      <c r="G121" s="3"/>
      <c r="H121" s="70">
        <f t="shared" si="17"/>
        <v>0</v>
      </c>
      <c r="I121" s="70"/>
      <c r="J121" s="70">
        <f t="shared" si="18"/>
        <v>0</v>
      </c>
      <c r="K121" s="3"/>
      <c r="L121" s="70">
        <f t="shared" si="19"/>
        <v>0</v>
      </c>
      <c r="M121" s="70"/>
      <c r="N121" s="70">
        <f t="shared" si="20"/>
        <v>0</v>
      </c>
      <c r="O121" s="3"/>
      <c r="P121" s="70">
        <f t="shared" si="21"/>
        <v>0</v>
      </c>
      <c r="Q121" s="70"/>
      <c r="R121" s="70">
        <f t="shared" si="22"/>
        <v>0</v>
      </c>
      <c r="S121" s="3"/>
      <c r="T121" s="70">
        <f t="shared" si="23"/>
        <v>0</v>
      </c>
      <c r="U121" s="70"/>
    </row>
    <row r="122" spans="1:21" ht="12.75">
      <c r="A122" s="8"/>
      <c r="B122" s="3"/>
      <c r="C122" s="3"/>
      <c r="D122" s="3"/>
      <c r="E122" s="3"/>
      <c r="F122" s="70">
        <f t="shared" si="16"/>
        <v>0</v>
      </c>
      <c r="G122" s="3"/>
      <c r="H122" s="70">
        <f t="shared" si="17"/>
        <v>0</v>
      </c>
      <c r="I122" s="70"/>
      <c r="J122" s="70">
        <f t="shared" si="18"/>
        <v>0</v>
      </c>
      <c r="K122" s="3"/>
      <c r="L122" s="70">
        <f t="shared" si="19"/>
        <v>0</v>
      </c>
      <c r="M122" s="70"/>
      <c r="N122" s="70">
        <f t="shared" si="20"/>
        <v>0</v>
      </c>
      <c r="O122" s="3"/>
      <c r="P122" s="70">
        <f t="shared" si="21"/>
        <v>0</v>
      </c>
      <c r="Q122" s="70"/>
      <c r="R122" s="70">
        <f t="shared" si="22"/>
        <v>0</v>
      </c>
      <c r="S122" s="3"/>
      <c r="T122" s="70">
        <f t="shared" si="23"/>
        <v>0</v>
      </c>
      <c r="U122" s="70"/>
    </row>
    <row r="123" spans="1:21" ht="12.75">
      <c r="A123" s="8"/>
      <c r="B123" s="3"/>
      <c r="C123" s="3"/>
      <c r="D123" s="3"/>
      <c r="E123" s="3"/>
      <c r="F123" s="70">
        <f t="shared" si="16"/>
        <v>0</v>
      </c>
      <c r="G123" s="3"/>
      <c r="H123" s="70">
        <f t="shared" si="17"/>
        <v>0</v>
      </c>
      <c r="I123" s="70"/>
      <c r="J123" s="70">
        <f t="shared" si="18"/>
        <v>0</v>
      </c>
      <c r="K123" s="3"/>
      <c r="L123" s="70">
        <f t="shared" si="19"/>
        <v>0</v>
      </c>
      <c r="M123" s="70"/>
      <c r="N123" s="70">
        <f t="shared" si="20"/>
        <v>0</v>
      </c>
      <c r="O123" s="3"/>
      <c r="P123" s="70">
        <f t="shared" si="21"/>
        <v>0</v>
      </c>
      <c r="Q123" s="70"/>
      <c r="R123" s="70">
        <f t="shared" si="22"/>
        <v>0</v>
      </c>
      <c r="S123" s="3"/>
      <c r="T123" s="70">
        <f t="shared" si="23"/>
        <v>0</v>
      </c>
      <c r="U123" s="70"/>
    </row>
    <row r="124" spans="1:21" ht="12.75">
      <c r="A124" s="8"/>
      <c r="B124" s="3"/>
      <c r="C124" s="3"/>
      <c r="D124" s="3"/>
      <c r="E124" s="3"/>
      <c r="F124" s="70">
        <f t="shared" si="16"/>
        <v>0</v>
      </c>
      <c r="G124" s="3"/>
      <c r="H124" s="70">
        <f t="shared" si="17"/>
        <v>0</v>
      </c>
      <c r="I124" s="70"/>
      <c r="J124" s="70">
        <f t="shared" si="18"/>
        <v>0</v>
      </c>
      <c r="K124" s="3"/>
      <c r="L124" s="70">
        <f t="shared" si="19"/>
        <v>0</v>
      </c>
      <c r="M124" s="70"/>
      <c r="N124" s="70">
        <f t="shared" si="20"/>
        <v>0</v>
      </c>
      <c r="O124" s="3"/>
      <c r="P124" s="70">
        <f t="shared" si="21"/>
        <v>0</v>
      </c>
      <c r="Q124" s="70"/>
      <c r="R124" s="70">
        <f t="shared" si="22"/>
        <v>0</v>
      </c>
      <c r="S124" s="3"/>
      <c r="T124" s="70">
        <f t="shared" si="23"/>
        <v>0</v>
      </c>
      <c r="U124" s="70"/>
    </row>
    <row r="125" spans="1:21" ht="12.75">
      <c r="A125" s="8"/>
      <c r="B125" s="3"/>
      <c r="C125" s="3"/>
      <c r="D125" s="3"/>
      <c r="E125" s="3"/>
      <c r="F125" s="70">
        <f t="shared" si="16"/>
        <v>0</v>
      </c>
      <c r="G125" s="3"/>
      <c r="H125" s="70">
        <f t="shared" si="17"/>
        <v>0</v>
      </c>
      <c r="I125" s="70"/>
      <c r="J125" s="70">
        <f t="shared" si="18"/>
        <v>0</v>
      </c>
      <c r="K125" s="3"/>
      <c r="L125" s="70">
        <f t="shared" si="19"/>
        <v>0</v>
      </c>
      <c r="M125" s="70"/>
      <c r="N125" s="70">
        <f t="shared" si="20"/>
        <v>0</v>
      </c>
      <c r="O125" s="3"/>
      <c r="P125" s="70">
        <f t="shared" si="21"/>
        <v>0</v>
      </c>
      <c r="Q125" s="70"/>
      <c r="R125" s="70">
        <f t="shared" si="22"/>
        <v>0</v>
      </c>
      <c r="S125" s="3"/>
      <c r="T125" s="70">
        <f t="shared" si="23"/>
        <v>0</v>
      </c>
      <c r="U125" s="70"/>
    </row>
    <row r="126" spans="1:21" ht="102">
      <c r="A126" s="21" t="s">
        <v>26</v>
      </c>
      <c r="B126" s="13">
        <f>SUM(B128+B129)</f>
        <v>0</v>
      </c>
      <c r="C126" s="13"/>
      <c r="D126" s="13">
        <f>SUM(D128+D129)</f>
        <v>0</v>
      </c>
      <c r="E126" s="13"/>
      <c r="F126" s="13">
        <f>SUM(F128+F129)</f>
        <v>0</v>
      </c>
      <c r="G126" s="13" t="e">
        <f>SUM(H126/D126*100)</f>
        <v>#DIV/0!</v>
      </c>
      <c r="H126" s="13">
        <f>SUM(H128+H129)</f>
        <v>0</v>
      </c>
      <c r="I126" s="13" t="e">
        <f>SUM(F126/H126*100)</f>
        <v>#DIV/0!</v>
      </c>
      <c r="J126" s="13">
        <f>SUM(J128+J129)</f>
        <v>0</v>
      </c>
      <c r="K126" s="13" t="e">
        <f>SUM(L126/F126*100)</f>
        <v>#DIV/0!</v>
      </c>
      <c r="L126" s="13">
        <f>SUM(L128+L129)</f>
        <v>0</v>
      </c>
      <c r="M126" s="13" t="e">
        <f>SUM(J126/L126*100)</f>
        <v>#DIV/0!</v>
      </c>
      <c r="N126" s="13">
        <f>SUM(N128+N129)</f>
        <v>0</v>
      </c>
      <c r="O126" s="13" t="e">
        <f>SUM(P126/J126*100)</f>
        <v>#DIV/0!</v>
      </c>
      <c r="P126" s="13">
        <f>SUM(P128+P129)</f>
        <v>0</v>
      </c>
      <c r="Q126" s="13" t="e">
        <f>SUM(N126/P126*100)</f>
        <v>#DIV/0!</v>
      </c>
      <c r="R126" s="13">
        <f>SUM(R128+R129)</f>
        <v>0</v>
      </c>
      <c r="S126" s="13" t="e">
        <f>SUM(T126/N126*100)</f>
        <v>#DIV/0!</v>
      </c>
      <c r="T126" s="13">
        <f>SUM(T128+T129)</f>
        <v>0</v>
      </c>
      <c r="U126" s="13" t="e">
        <f>SUM(R126/T126*100)</f>
        <v>#DIV/0!</v>
      </c>
    </row>
    <row r="127" spans="1:21" ht="12.75">
      <c r="A127" s="19" t="s">
        <v>2</v>
      </c>
      <c r="B127" s="42"/>
      <c r="C127" s="42"/>
      <c r="D127" s="42"/>
      <c r="E127" s="42"/>
      <c r="F127" s="42"/>
      <c r="G127" s="42"/>
      <c r="H127" s="88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5.5">
      <c r="A128" s="27" t="s">
        <v>6</v>
      </c>
      <c r="B128" s="43"/>
      <c r="C128" s="43"/>
      <c r="D128" s="43"/>
      <c r="E128" s="43"/>
      <c r="F128" s="71">
        <f>SUM(H128*I128/100)</f>
        <v>0</v>
      </c>
      <c r="G128" s="43"/>
      <c r="H128" s="77">
        <f>SUM(D128*G128/100)</f>
        <v>0</v>
      </c>
      <c r="I128" s="43"/>
      <c r="J128" s="71">
        <f>SUM(L128*M128/100)</f>
        <v>0</v>
      </c>
      <c r="K128" s="43"/>
      <c r="L128" s="71">
        <f>SUM(F128*K128/100)</f>
        <v>0</v>
      </c>
      <c r="M128" s="43"/>
      <c r="N128" s="71">
        <f>SUM(P128*Q128/100)</f>
        <v>0</v>
      </c>
      <c r="O128" s="43"/>
      <c r="P128" s="71">
        <f>SUM(J128*O128/100)</f>
        <v>0</v>
      </c>
      <c r="Q128" s="43"/>
      <c r="R128" s="71">
        <f>SUM(T128*U128/100)</f>
        <v>0</v>
      </c>
      <c r="S128" s="43"/>
      <c r="T128" s="71">
        <f>SUM(N128*S128/100)</f>
        <v>0</v>
      </c>
      <c r="U128" s="43"/>
    </row>
    <row r="129" spans="1:21" ht="25.5">
      <c r="A129" s="18" t="s">
        <v>5</v>
      </c>
      <c r="B129" s="51">
        <f>SUM(B131:B140)</f>
        <v>0</v>
      </c>
      <c r="C129" s="51"/>
      <c r="D129" s="51">
        <f>SUM(D131:D140)</f>
        <v>0</v>
      </c>
      <c r="E129" s="51"/>
      <c r="F129" s="51">
        <f>SUM(F131:F140)</f>
        <v>0</v>
      </c>
      <c r="G129" s="51" t="e">
        <f>SUM(H129/D129*100)</f>
        <v>#DIV/0!</v>
      </c>
      <c r="H129" s="51">
        <f>SUM(H131:H140)</f>
        <v>0</v>
      </c>
      <c r="I129" s="51" t="e">
        <f>SUM(F129/H129*100)</f>
        <v>#DIV/0!</v>
      </c>
      <c r="J129" s="51">
        <f>SUM(J131:J140)</f>
        <v>0</v>
      </c>
      <c r="K129" s="51" t="e">
        <f>SUM(L129/F129*100)</f>
        <v>#DIV/0!</v>
      </c>
      <c r="L129" s="51">
        <f>SUM(L131:L140)</f>
        <v>0</v>
      </c>
      <c r="M129" s="51" t="e">
        <f>SUM(J129/L129*100)</f>
        <v>#DIV/0!</v>
      </c>
      <c r="N129" s="51">
        <f>SUM(N131:N140)</f>
        <v>0</v>
      </c>
      <c r="O129" s="51" t="e">
        <f>SUM(P129/J129*100)</f>
        <v>#DIV/0!</v>
      </c>
      <c r="P129" s="51">
        <f>SUM(P131:P140)</f>
        <v>0</v>
      </c>
      <c r="Q129" s="51" t="e">
        <f>SUM(N129/P129*100)</f>
        <v>#DIV/0!</v>
      </c>
      <c r="R129" s="51">
        <f>SUM(R131:R140)</f>
        <v>0</v>
      </c>
      <c r="S129" s="51" t="e">
        <f>SUM(T129/N129*100)</f>
        <v>#DIV/0!</v>
      </c>
      <c r="T129" s="51">
        <f>SUM(T131:T140)</f>
        <v>0</v>
      </c>
      <c r="U129" s="51" t="e">
        <f>SUM(R129/T129*100)</f>
        <v>#DIV/0!</v>
      </c>
    </row>
    <row r="130" spans="1:21" ht="12.75">
      <c r="A130" s="19" t="s">
        <v>3</v>
      </c>
      <c r="B130" s="50"/>
      <c r="C130" s="50"/>
      <c r="D130" s="50"/>
      <c r="E130" s="50"/>
      <c r="F130" s="50"/>
      <c r="G130" s="50"/>
      <c r="H130" s="8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>
      <c r="A131" s="30"/>
      <c r="B131" s="3"/>
      <c r="C131" s="3"/>
      <c r="D131" s="3"/>
      <c r="E131" s="3"/>
      <c r="F131" s="70">
        <f aca="true" t="shared" si="24" ref="F131:F140">SUM(H131*I131/100)</f>
        <v>0</v>
      </c>
      <c r="G131" s="3"/>
      <c r="H131" s="70">
        <f aca="true" t="shared" si="25" ref="H131:H140">SUM(D131*G131/100)</f>
        <v>0</v>
      </c>
      <c r="I131" s="70"/>
      <c r="J131" s="70">
        <f>SUM(L131*M131/100)</f>
        <v>0</v>
      </c>
      <c r="K131" s="3"/>
      <c r="L131" s="70">
        <f>SUM(F131*K131/100)</f>
        <v>0</v>
      </c>
      <c r="M131" s="70"/>
      <c r="N131" s="70">
        <f>SUM(P131*Q131/100)</f>
        <v>0</v>
      </c>
      <c r="O131" s="3"/>
      <c r="P131" s="70">
        <f>SUM(J131*O131/100)</f>
        <v>0</v>
      </c>
      <c r="Q131" s="70"/>
      <c r="R131" s="70">
        <f>SUM(T131*U131/100)</f>
        <v>0</v>
      </c>
      <c r="S131" s="3"/>
      <c r="T131" s="70">
        <f>SUM(N131*S131/100)</f>
        <v>0</v>
      </c>
      <c r="U131" s="70"/>
    </row>
    <row r="132" spans="1:21" ht="12.75">
      <c r="A132" s="30"/>
      <c r="B132" s="3"/>
      <c r="C132" s="3"/>
      <c r="D132" s="3"/>
      <c r="E132" s="3"/>
      <c r="F132" s="70">
        <f t="shared" si="24"/>
        <v>0</v>
      </c>
      <c r="G132" s="3"/>
      <c r="H132" s="70">
        <f t="shared" si="25"/>
        <v>0</v>
      </c>
      <c r="I132" s="70"/>
      <c r="J132" s="70">
        <f aca="true" t="shared" si="26" ref="J132:J140">SUM(L132*M132/100)</f>
        <v>0</v>
      </c>
      <c r="K132" s="3"/>
      <c r="L132" s="70">
        <f aca="true" t="shared" si="27" ref="L132:L140">SUM(F132*K132/100)</f>
        <v>0</v>
      </c>
      <c r="M132" s="70"/>
      <c r="N132" s="70">
        <f aca="true" t="shared" si="28" ref="N132:N140">SUM(P132*Q132/100)</f>
        <v>0</v>
      </c>
      <c r="O132" s="3"/>
      <c r="P132" s="70">
        <f aca="true" t="shared" si="29" ref="P132:P140">SUM(J132*O132/100)</f>
        <v>0</v>
      </c>
      <c r="Q132" s="70"/>
      <c r="R132" s="70">
        <f aca="true" t="shared" si="30" ref="R132:R140">SUM(T132*U132/100)</f>
        <v>0</v>
      </c>
      <c r="S132" s="3"/>
      <c r="T132" s="70">
        <f aca="true" t="shared" si="31" ref="T132:T140">SUM(N132*S132/100)</f>
        <v>0</v>
      </c>
      <c r="U132" s="70"/>
    </row>
    <row r="133" spans="1:21" ht="12.75">
      <c r="A133" s="30"/>
      <c r="B133" s="3"/>
      <c r="C133" s="3"/>
      <c r="D133" s="3"/>
      <c r="E133" s="3"/>
      <c r="F133" s="70">
        <f t="shared" si="24"/>
        <v>0</v>
      </c>
      <c r="G133" s="3"/>
      <c r="H133" s="70">
        <f t="shared" si="25"/>
        <v>0</v>
      </c>
      <c r="I133" s="70"/>
      <c r="J133" s="70">
        <f t="shared" si="26"/>
        <v>0</v>
      </c>
      <c r="K133" s="3"/>
      <c r="L133" s="70">
        <f t="shared" si="27"/>
        <v>0</v>
      </c>
      <c r="M133" s="70"/>
      <c r="N133" s="70">
        <f t="shared" si="28"/>
        <v>0</v>
      </c>
      <c r="O133" s="3"/>
      <c r="P133" s="70">
        <f t="shared" si="29"/>
        <v>0</v>
      </c>
      <c r="Q133" s="70"/>
      <c r="R133" s="70">
        <f t="shared" si="30"/>
        <v>0</v>
      </c>
      <c r="S133" s="3"/>
      <c r="T133" s="70">
        <f t="shared" si="31"/>
        <v>0</v>
      </c>
      <c r="U133" s="70"/>
    </row>
    <row r="134" spans="1:21" ht="12.75">
      <c r="A134" s="30"/>
      <c r="B134" s="3"/>
      <c r="C134" s="3"/>
      <c r="D134" s="3"/>
      <c r="E134" s="3"/>
      <c r="F134" s="70">
        <f t="shared" si="24"/>
        <v>0</v>
      </c>
      <c r="G134" s="3"/>
      <c r="H134" s="70">
        <f t="shared" si="25"/>
        <v>0</v>
      </c>
      <c r="I134" s="70"/>
      <c r="J134" s="70">
        <f t="shared" si="26"/>
        <v>0</v>
      </c>
      <c r="K134" s="3"/>
      <c r="L134" s="70">
        <f t="shared" si="27"/>
        <v>0</v>
      </c>
      <c r="M134" s="70"/>
      <c r="N134" s="70">
        <f t="shared" si="28"/>
        <v>0</v>
      </c>
      <c r="O134" s="3"/>
      <c r="P134" s="70">
        <f t="shared" si="29"/>
        <v>0</v>
      </c>
      <c r="Q134" s="70"/>
      <c r="R134" s="70">
        <f t="shared" si="30"/>
        <v>0</v>
      </c>
      <c r="S134" s="3"/>
      <c r="T134" s="70">
        <f t="shared" si="31"/>
        <v>0</v>
      </c>
      <c r="U134" s="70"/>
    </row>
    <row r="135" spans="1:21" ht="12.75">
      <c r="A135" s="30"/>
      <c r="B135" s="3"/>
      <c r="C135" s="3"/>
      <c r="D135" s="3"/>
      <c r="E135" s="3"/>
      <c r="F135" s="70">
        <f t="shared" si="24"/>
        <v>0</v>
      </c>
      <c r="G135" s="3"/>
      <c r="H135" s="70">
        <f t="shared" si="25"/>
        <v>0</v>
      </c>
      <c r="I135" s="70"/>
      <c r="J135" s="70">
        <f t="shared" si="26"/>
        <v>0</v>
      </c>
      <c r="K135" s="3"/>
      <c r="L135" s="70">
        <f t="shared" si="27"/>
        <v>0</v>
      </c>
      <c r="M135" s="70"/>
      <c r="N135" s="70">
        <f t="shared" si="28"/>
        <v>0</v>
      </c>
      <c r="O135" s="3"/>
      <c r="P135" s="70">
        <f t="shared" si="29"/>
        <v>0</v>
      </c>
      <c r="Q135" s="70"/>
      <c r="R135" s="70">
        <f t="shared" si="30"/>
        <v>0</v>
      </c>
      <c r="S135" s="3"/>
      <c r="T135" s="70">
        <f t="shared" si="31"/>
        <v>0</v>
      </c>
      <c r="U135" s="70"/>
    </row>
    <row r="136" spans="1:21" ht="12.75">
      <c r="A136" s="30"/>
      <c r="B136" s="3"/>
      <c r="C136" s="3"/>
      <c r="D136" s="3"/>
      <c r="E136" s="3"/>
      <c r="F136" s="70">
        <f t="shared" si="24"/>
        <v>0</v>
      </c>
      <c r="G136" s="3"/>
      <c r="H136" s="70">
        <f t="shared" si="25"/>
        <v>0</v>
      </c>
      <c r="I136" s="70"/>
      <c r="J136" s="70">
        <f t="shared" si="26"/>
        <v>0</v>
      </c>
      <c r="K136" s="3"/>
      <c r="L136" s="70">
        <f t="shared" si="27"/>
        <v>0</v>
      </c>
      <c r="M136" s="70"/>
      <c r="N136" s="70">
        <f t="shared" si="28"/>
        <v>0</v>
      </c>
      <c r="O136" s="3"/>
      <c r="P136" s="70">
        <f t="shared" si="29"/>
        <v>0</v>
      </c>
      <c r="Q136" s="70"/>
      <c r="R136" s="70">
        <f t="shared" si="30"/>
        <v>0</v>
      </c>
      <c r="S136" s="3"/>
      <c r="T136" s="70">
        <f t="shared" si="31"/>
        <v>0</v>
      </c>
      <c r="U136" s="70"/>
    </row>
    <row r="137" spans="1:21" ht="12.75">
      <c r="A137" s="30"/>
      <c r="B137" s="3"/>
      <c r="C137" s="3"/>
      <c r="D137" s="3"/>
      <c r="E137" s="3"/>
      <c r="F137" s="70">
        <f t="shared" si="24"/>
        <v>0</v>
      </c>
      <c r="G137" s="3"/>
      <c r="H137" s="70">
        <f t="shared" si="25"/>
        <v>0</v>
      </c>
      <c r="I137" s="70"/>
      <c r="J137" s="70">
        <f t="shared" si="26"/>
        <v>0</v>
      </c>
      <c r="K137" s="3"/>
      <c r="L137" s="70">
        <f t="shared" si="27"/>
        <v>0</v>
      </c>
      <c r="M137" s="70"/>
      <c r="N137" s="70">
        <f t="shared" si="28"/>
        <v>0</v>
      </c>
      <c r="O137" s="3"/>
      <c r="P137" s="70">
        <f t="shared" si="29"/>
        <v>0</v>
      </c>
      <c r="Q137" s="70"/>
      <c r="R137" s="70">
        <f t="shared" si="30"/>
        <v>0</v>
      </c>
      <c r="S137" s="3"/>
      <c r="T137" s="70">
        <f t="shared" si="31"/>
        <v>0</v>
      </c>
      <c r="U137" s="70"/>
    </row>
    <row r="138" spans="1:21" ht="12.75">
      <c r="A138" s="30"/>
      <c r="B138" s="3"/>
      <c r="C138" s="3"/>
      <c r="D138" s="3"/>
      <c r="E138" s="3"/>
      <c r="F138" s="70">
        <f t="shared" si="24"/>
        <v>0</v>
      </c>
      <c r="G138" s="3"/>
      <c r="H138" s="70">
        <f t="shared" si="25"/>
        <v>0</v>
      </c>
      <c r="I138" s="70"/>
      <c r="J138" s="70">
        <f t="shared" si="26"/>
        <v>0</v>
      </c>
      <c r="K138" s="3"/>
      <c r="L138" s="70">
        <f t="shared" si="27"/>
        <v>0</v>
      </c>
      <c r="M138" s="70"/>
      <c r="N138" s="70">
        <f t="shared" si="28"/>
        <v>0</v>
      </c>
      <c r="O138" s="3"/>
      <c r="P138" s="70">
        <f t="shared" si="29"/>
        <v>0</v>
      </c>
      <c r="Q138" s="70"/>
      <c r="R138" s="70">
        <f t="shared" si="30"/>
        <v>0</v>
      </c>
      <c r="S138" s="3"/>
      <c r="T138" s="70">
        <f t="shared" si="31"/>
        <v>0</v>
      </c>
      <c r="U138" s="70"/>
    </row>
    <row r="139" spans="1:21" ht="12.75">
      <c r="A139" s="30"/>
      <c r="B139" s="3"/>
      <c r="C139" s="3"/>
      <c r="D139" s="3"/>
      <c r="E139" s="3"/>
      <c r="F139" s="70">
        <f t="shared" si="24"/>
        <v>0</v>
      </c>
      <c r="G139" s="3"/>
      <c r="H139" s="70">
        <f t="shared" si="25"/>
        <v>0</v>
      </c>
      <c r="I139" s="70"/>
      <c r="J139" s="70">
        <f t="shared" si="26"/>
        <v>0</v>
      </c>
      <c r="K139" s="3"/>
      <c r="L139" s="70">
        <f t="shared" si="27"/>
        <v>0</v>
      </c>
      <c r="M139" s="70"/>
      <c r="N139" s="70">
        <f t="shared" si="28"/>
        <v>0</v>
      </c>
      <c r="O139" s="3"/>
      <c r="P139" s="70">
        <f t="shared" si="29"/>
        <v>0</v>
      </c>
      <c r="Q139" s="70"/>
      <c r="R139" s="70">
        <f t="shared" si="30"/>
        <v>0</v>
      </c>
      <c r="S139" s="3"/>
      <c r="T139" s="70">
        <f t="shared" si="31"/>
        <v>0</v>
      </c>
      <c r="U139" s="70"/>
    </row>
    <row r="140" spans="1:21" ht="12.75">
      <c r="A140" s="30"/>
      <c r="B140" s="3"/>
      <c r="C140" s="3"/>
      <c r="D140" s="3"/>
      <c r="E140" s="3"/>
      <c r="F140" s="70">
        <f t="shared" si="24"/>
        <v>0</v>
      </c>
      <c r="G140" s="3"/>
      <c r="H140" s="70">
        <f t="shared" si="25"/>
        <v>0</v>
      </c>
      <c r="I140" s="70"/>
      <c r="J140" s="70">
        <f t="shared" si="26"/>
        <v>0</v>
      </c>
      <c r="K140" s="3"/>
      <c r="L140" s="70">
        <f t="shared" si="27"/>
        <v>0</v>
      </c>
      <c r="M140" s="70"/>
      <c r="N140" s="70">
        <f t="shared" si="28"/>
        <v>0</v>
      </c>
      <c r="O140" s="3"/>
      <c r="P140" s="70">
        <f t="shared" si="29"/>
        <v>0</v>
      </c>
      <c r="Q140" s="70"/>
      <c r="R140" s="70">
        <f t="shared" si="30"/>
        <v>0</v>
      </c>
      <c r="S140" s="3"/>
      <c r="T140" s="70">
        <f t="shared" si="31"/>
        <v>0</v>
      </c>
      <c r="U140" s="70"/>
    </row>
    <row r="141" spans="1:21" ht="127.5">
      <c r="A141" s="31" t="s">
        <v>14</v>
      </c>
      <c r="B141" s="13">
        <f>SUM(B143+B144)</f>
        <v>5487</v>
      </c>
      <c r="C141" s="13"/>
      <c r="D141" s="13">
        <f>SUM(D143+D144)</f>
        <v>4585</v>
      </c>
      <c r="E141" s="13"/>
      <c r="F141" s="13">
        <f>SUM(F143+F144)</f>
        <v>4964.255999999999</v>
      </c>
      <c r="G141" s="13">
        <f>SUM(H141/D141*100)</f>
        <v>101.00327153762268</v>
      </c>
      <c r="H141" s="13">
        <f>SUM(H143+H144)</f>
        <v>4631</v>
      </c>
      <c r="I141" s="13">
        <f>SUM(F141/H141*100)</f>
        <v>107.1961995249406</v>
      </c>
      <c r="J141" s="13">
        <f>SUM(J143+J144)</f>
        <v>5382.084970559999</v>
      </c>
      <c r="K141" s="13">
        <f>SUM(L141/F141*100)</f>
        <v>101.99033087737621</v>
      </c>
      <c r="L141" s="13">
        <f>SUM(L143+L144)</f>
        <v>5063.06112</v>
      </c>
      <c r="M141" s="13">
        <f>SUM(J141/L141*100)</f>
        <v>106.30100729576021</v>
      </c>
      <c r="N141" s="13">
        <f>SUM(N143+N144)</f>
        <v>5872.177494703088</v>
      </c>
      <c r="O141" s="13">
        <f>SUM(P141/J141*100)</f>
        <v>102.74061307227286</v>
      </c>
      <c r="P141" s="13">
        <f>SUM(P143+P144)</f>
        <v>5529.587094824</v>
      </c>
      <c r="Q141" s="13">
        <f>SUM(N141/P141*100)</f>
        <v>106.1955873739609</v>
      </c>
      <c r="R141" s="13">
        <f>SUM(R143+R144)</f>
        <v>6417.884577438655</v>
      </c>
      <c r="S141" s="13">
        <f>SUM(T141/N141*100)</f>
        <v>103.49402457650791</v>
      </c>
      <c r="T141" s="13">
        <f>SUM(T143+T144)</f>
        <v>6077.35281954418</v>
      </c>
      <c r="U141" s="13">
        <f>SUM(R141/T141*100)</f>
        <v>105.60329090651702</v>
      </c>
    </row>
    <row r="142" spans="1:21" ht="12.75">
      <c r="A142" s="19" t="s">
        <v>2</v>
      </c>
      <c r="B142" s="42"/>
      <c r="C142" s="42"/>
      <c r="D142" s="42"/>
      <c r="E142" s="42"/>
      <c r="F142" s="42"/>
      <c r="G142" s="42"/>
      <c r="H142" s="88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25.5">
      <c r="A143" s="27" t="s">
        <v>6</v>
      </c>
      <c r="B143" s="43">
        <v>2874</v>
      </c>
      <c r="C143" s="43"/>
      <c r="D143" s="43">
        <v>2300</v>
      </c>
      <c r="E143" s="43">
        <v>80</v>
      </c>
      <c r="F143" s="71">
        <f>SUM(H143*I143/100)</f>
        <v>2490.256</v>
      </c>
      <c r="G143" s="43">
        <v>101</v>
      </c>
      <c r="H143" s="77">
        <f>SUM(D143*G143/100)</f>
        <v>2323</v>
      </c>
      <c r="I143" s="43">
        <v>107.2</v>
      </c>
      <c r="J143" s="71">
        <f>SUM(L143*M143/100)</f>
        <v>2700.08497056</v>
      </c>
      <c r="K143" s="43">
        <v>102</v>
      </c>
      <c r="L143" s="71">
        <f>SUM(F143*K143/100)</f>
        <v>2540.06112</v>
      </c>
      <c r="M143" s="43">
        <v>106.3</v>
      </c>
      <c r="N143" s="71">
        <f>SUM(P143*Q143/100)</f>
        <v>2939.1774947030876</v>
      </c>
      <c r="O143" s="43">
        <v>102.5</v>
      </c>
      <c r="P143" s="71">
        <f>SUM(J143*O143/100)</f>
        <v>2767.587094824</v>
      </c>
      <c r="Q143" s="43">
        <v>106.2</v>
      </c>
      <c r="R143" s="71">
        <f>SUM(T143*U143/100)</f>
        <v>3196.8845774386546</v>
      </c>
      <c r="S143" s="43">
        <v>103</v>
      </c>
      <c r="T143" s="71">
        <f>SUM(N143*S143/100)</f>
        <v>3027.3528195441804</v>
      </c>
      <c r="U143" s="43">
        <v>105.6</v>
      </c>
    </row>
    <row r="144" spans="1:21" ht="25.5">
      <c r="A144" s="18" t="s">
        <v>5</v>
      </c>
      <c r="B144" s="51">
        <v>2613</v>
      </c>
      <c r="C144" s="51"/>
      <c r="D144" s="51">
        <v>2285</v>
      </c>
      <c r="E144" s="51">
        <v>87.4</v>
      </c>
      <c r="F144" s="51">
        <v>2474</v>
      </c>
      <c r="G144" s="51">
        <v>101</v>
      </c>
      <c r="H144" s="51">
        <v>2308</v>
      </c>
      <c r="I144" s="51">
        <f>SUM(F144/H144*100)</f>
        <v>107.19237435008667</v>
      </c>
      <c r="J144" s="51">
        <v>2682</v>
      </c>
      <c r="K144" s="51">
        <v>102</v>
      </c>
      <c r="L144" s="51">
        <v>2523</v>
      </c>
      <c r="M144" s="51">
        <f>SUM(J144/L144*100)</f>
        <v>106.30202140309154</v>
      </c>
      <c r="N144" s="51">
        <v>2933</v>
      </c>
      <c r="O144" s="51">
        <v>103</v>
      </c>
      <c r="P144" s="51">
        <v>2762</v>
      </c>
      <c r="Q144" s="51">
        <f>SUM(N144/P144*100)</f>
        <v>106.19116582186821</v>
      </c>
      <c r="R144" s="51">
        <v>3221</v>
      </c>
      <c r="S144" s="51">
        <v>104</v>
      </c>
      <c r="T144" s="51">
        <v>3050</v>
      </c>
      <c r="U144" s="51">
        <v>105.6</v>
      </c>
    </row>
    <row r="145" spans="1:21" ht="12.75">
      <c r="A145" s="32" t="s">
        <v>3</v>
      </c>
      <c r="B145" s="12"/>
      <c r="C145" s="12"/>
      <c r="D145" s="12"/>
      <c r="E145" s="12"/>
      <c r="F145" s="12"/>
      <c r="G145" s="12"/>
      <c r="H145" s="8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>
      <c r="A146" s="30"/>
      <c r="B146" s="3"/>
      <c r="C146" s="3"/>
      <c r="D146" s="3"/>
      <c r="E146" s="3"/>
      <c r="F146" s="70">
        <f>SUM(H146*I146/100)</f>
        <v>0</v>
      </c>
      <c r="G146" s="3"/>
      <c r="H146" s="70">
        <f aca="true" t="shared" si="32" ref="H146:H176">SUM(D146*G146/100)</f>
        <v>0</v>
      </c>
      <c r="I146" s="70"/>
      <c r="J146" s="70">
        <f>SUM(L146*M146/100)</f>
        <v>0</v>
      </c>
      <c r="K146" s="3"/>
      <c r="L146" s="3">
        <f>SUM(F146*K146/100)</f>
        <v>0</v>
      </c>
      <c r="M146" s="70"/>
      <c r="N146" s="3">
        <f>SUM(P146*Q146/100)</f>
        <v>0</v>
      </c>
      <c r="O146" s="3"/>
      <c r="P146" s="3">
        <f>SUM(J146*O146/100)</f>
        <v>0</v>
      </c>
      <c r="Q146" s="70"/>
      <c r="R146" s="3">
        <f>SUM(T146*U146/100)</f>
        <v>0</v>
      </c>
      <c r="S146" s="3"/>
      <c r="T146" s="3">
        <f>SUM(N146*S146/100)</f>
        <v>0</v>
      </c>
      <c r="U146" s="70"/>
    </row>
    <row r="147" spans="1:21" ht="12.75">
      <c r="A147" s="30"/>
      <c r="B147" s="3"/>
      <c r="C147" s="3"/>
      <c r="D147" s="3"/>
      <c r="E147" s="3"/>
      <c r="F147" s="70">
        <f>SUM(H147*I147/100)</f>
        <v>0</v>
      </c>
      <c r="G147" s="3"/>
      <c r="H147" s="70">
        <f t="shared" si="32"/>
        <v>0</v>
      </c>
      <c r="I147" s="70"/>
      <c r="J147" s="70">
        <f aca="true" t="shared" si="33" ref="J147:J176">SUM(L147*M147/100)</f>
        <v>0</v>
      </c>
      <c r="K147" s="3"/>
      <c r="L147" s="3">
        <f aca="true" t="shared" si="34" ref="L147:L176">SUM(F147*K147/100)</f>
        <v>0</v>
      </c>
      <c r="M147" s="70"/>
      <c r="N147" s="3">
        <f aca="true" t="shared" si="35" ref="N147:N176">SUM(P147*Q147/100)</f>
        <v>0</v>
      </c>
      <c r="O147" s="3"/>
      <c r="P147" s="3">
        <f aca="true" t="shared" si="36" ref="P147:P176">SUM(J147*O147/100)</f>
        <v>0</v>
      </c>
      <c r="Q147" s="70"/>
      <c r="R147" s="3">
        <f aca="true" t="shared" si="37" ref="R147:R176">SUM(T147*U147/100)</f>
        <v>0</v>
      </c>
      <c r="S147" s="3"/>
      <c r="T147" s="3">
        <f aca="true" t="shared" si="38" ref="T147:T176">SUM(N147*S147/100)</f>
        <v>0</v>
      </c>
      <c r="U147" s="70"/>
    </row>
    <row r="148" spans="1:21" ht="12.75">
      <c r="A148" s="30"/>
      <c r="B148" s="3"/>
      <c r="C148" s="3"/>
      <c r="D148" s="3"/>
      <c r="E148" s="3"/>
      <c r="F148" s="70">
        <f>SUM(H148*I148/100)</f>
        <v>0</v>
      </c>
      <c r="G148" s="3"/>
      <c r="H148" s="70">
        <f t="shared" si="32"/>
        <v>0</v>
      </c>
      <c r="I148" s="70"/>
      <c r="J148" s="70">
        <f t="shared" si="33"/>
        <v>0</v>
      </c>
      <c r="K148" s="3"/>
      <c r="L148" s="3">
        <f t="shared" si="34"/>
        <v>0</v>
      </c>
      <c r="M148" s="70"/>
      <c r="N148" s="3">
        <f t="shared" si="35"/>
        <v>0</v>
      </c>
      <c r="O148" s="3"/>
      <c r="P148" s="3">
        <f t="shared" si="36"/>
        <v>0</v>
      </c>
      <c r="Q148" s="70"/>
      <c r="R148" s="3">
        <f t="shared" si="37"/>
        <v>0</v>
      </c>
      <c r="S148" s="3"/>
      <c r="T148" s="3">
        <f t="shared" si="38"/>
        <v>0</v>
      </c>
      <c r="U148" s="70"/>
    </row>
    <row r="149" spans="1:21" ht="12.75">
      <c r="A149" s="30"/>
      <c r="B149" s="3"/>
      <c r="C149" s="3"/>
      <c r="D149" s="3"/>
      <c r="E149" s="3"/>
      <c r="F149" s="70">
        <f aca="true" t="shared" si="39" ref="F149:F165">SUM(H149*I149/100)</f>
        <v>0</v>
      </c>
      <c r="G149" s="3"/>
      <c r="H149" s="70">
        <f t="shared" si="32"/>
        <v>0</v>
      </c>
      <c r="I149" s="70"/>
      <c r="J149" s="70">
        <f t="shared" si="33"/>
        <v>0</v>
      </c>
      <c r="K149" s="3"/>
      <c r="L149" s="3">
        <f t="shared" si="34"/>
        <v>0</v>
      </c>
      <c r="M149" s="70"/>
      <c r="N149" s="3">
        <f t="shared" si="35"/>
        <v>0</v>
      </c>
      <c r="O149" s="3"/>
      <c r="P149" s="3">
        <f t="shared" si="36"/>
        <v>0</v>
      </c>
      <c r="Q149" s="70"/>
      <c r="R149" s="3">
        <f t="shared" si="37"/>
        <v>0</v>
      </c>
      <c r="S149" s="3"/>
      <c r="T149" s="3">
        <f t="shared" si="38"/>
        <v>0</v>
      </c>
      <c r="U149" s="70"/>
    </row>
    <row r="150" spans="1:21" ht="12.75">
      <c r="A150" s="30"/>
      <c r="B150" s="3"/>
      <c r="C150" s="3"/>
      <c r="D150" s="3"/>
      <c r="E150" s="3"/>
      <c r="F150" s="70">
        <f t="shared" si="39"/>
        <v>0</v>
      </c>
      <c r="G150" s="3"/>
      <c r="H150" s="70">
        <f t="shared" si="32"/>
        <v>0</v>
      </c>
      <c r="I150" s="70"/>
      <c r="J150" s="70">
        <f t="shared" si="33"/>
        <v>0</v>
      </c>
      <c r="K150" s="3"/>
      <c r="L150" s="3">
        <f t="shared" si="34"/>
        <v>0</v>
      </c>
      <c r="M150" s="70"/>
      <c r="N150" s="3">
        <f t="shared" si="35"/>
        <v>0</v>
      </c>
      <c r="O150" s="3"/>
      <c r="P150" s="3">
        <f t="shared" si="36"/>
        <v>0</v>
      </c>
      <c r="Q150" s="70"/>
      <c r="R150" s="3">
        <f t="shared" si="37"/>
        <v>0</v>
      </c>
      <c r="S150" s="3"/>
      <c r="T150" s="3">
        <f t="shared" si="38"/>
        <v>0</v>
      </c>
      <c r="U150" s="70"/>
    </row>
    <row r="151" spans="1:21" ht="12.75">
      <c r="A151" s="30"/>
      <c r="B151" s="3"/>
      <c r="C151" s="3"/>
      <c r="D151" s="3"/>
      <c r="E151" s="3"/>
      <c r="F151" s="70">
        <f t="shared" si="39"/>
        <v>0</v>
      </c>
      <c r="G151" s="3"/>
      <c r="H151" s="70">
        <f t="shared" si="32"/>
        <v>0</v>
      </c>
      <c r="I151" s="70"/>
      <c r="J151" s="70">
        <f t="shared" si="33"/>
        <v>0</v>
      </c>
      <c r="K151" s="3"/>
      <c r="L151" s="3">
        <f t="shared" si="34"/>
        <v>0</v>
      </c>
      <c r="M151" s="70"/>
      <c r="N151" s="3">
        <f t="shared" si="35"/>
        <v>0</v>
      </c>
      <c r="O151" s="3"/>
      <c r="P151" s="3">
        <f t="shared" si="36"/>
        <v>0</v>
      </c>
      <c r="Q151" s="70"/>
      <c r="R151" s="3">
        <f t="shared" si="37"/>
        <v>0</v>
      </c>
      <c r="S151" s="3"/>
      <c r="T151" s="3">
        <f t="shared" si="38"/>
        <v>0</v>
      </c>
      <c r="U151" s="70"/>
    </row>
    <row r="152" spans="1:21" ht="12.75">
      <c r="A152" s="30"/>
      <c r="B152" s="3"/>
      <c r="C152" s="3"/>
      <c r="D152" s="3"/>
      <c r="E152" s="3"/>
      <c r="F152" s="70">
        <f t="shared" si="39"/>
        <v>0</v>
      </c>
      <c r="G152" s="3"/>
      <c r="H152" s="70">
        <f t="shared" si="32"/>
        <v>0</v>
      </c>
      <c r="I152" s="70"/>
      <c r="J152" s="70">
        <f t="shared" si="33"/>
        <v>0</v>
      </c>
      <c r="K152" s="3"/>
      <c r="L152" s="3">
        <f t="shared" si="34"/>
        <v>0</v>
      </c>
      <c r="M152" s="70"/>
      <c r="N152" s="3">
        <f t="shared" si="35"/>
        <v>0</v>
      </c>
      <c r="O152" s="3"/>
      <c r="P152" s="3">
        <f t="shared" si="36"/>
        <v>0</v>
      </c>
      <c r="Q152" s="70"/>
      <c r="R152" s="3">
        <f t="shared" si="37"/>
        <v>0</v>
      </c>
      <c r="S152" s="3"/>
      <c r="T152" s="3">
        <f t="shared" si="38"/>
        <v>0</v>
      </c>
      <c r="U152" s="70"/>
    </row>
    <row r="153" spans="1:21" ht="12.75">
      <c r="A153" s="30"/>
      <c r="B153" s="3"/>
      <c r="C153" s="3"/>
      <c r="D153" s="3"/>
      <c r="E153" s="3"/>
      <c r="F153" s="70">
        <f t="shared" si="39"/>
        <v>0</v>
      </c>
      <c r="G153" s="3"/>
      <c r="H153" s="70">
        <f t="shared" si="32"/>
        <v>0</v>
      </c>
      <c r="I153" s="70"/>
      <c r="J153" s="70">
        <f t="shared" si="33"/>
        <v>0</v>
      </c>
      <c r="K153" s="3"/>
      <c r="L153" s="3">
        <f t="shared" si="34"/>
        <v>0</v>
      </c>
      <c r="M153" s="70"/>
      <c r="N153" s="3">
        <f t="shared" si="35"/>
        <v>0</v>
      </c>
      <c r="O153" s="3"/>
      <c r="P153" s="3">
        <f t="shared" si="36"/>
        <v>0</v>
      </c>
      <c r="Q153" s="70"/>
      <c r="R153" s="3">
        <f t="shared" si="37"/>
        <v>0</v>
      </c>
      <c r="S153" s="3"/>
      <c r="T153" s="3">
        <f t="shared" si="38"/>
        <v>0</v>
      </c>
      <c r="U153" s="70"/>
    </row>
    <row r="154" spans="1:21" ht="12.75">
      <c r="A154" s="30"/>
      <c r="B154" s="3"/>
      <c r="C154" s="3"/>
      <c r="D154" s="3"/>
      <c r="E154" s="3"/>
      <c r="F154" s="70">
        <f t="shared" si="39"/>
        <v>0</v>
      </c>
      <c r="G154" s="3"/>
      <c r="H154" s="70">
        <f t="shared" si="32"/>
        <v>0</v>
      </c>
      <c r="I154" s="70"/>
      <c r="J154" s="70">
        <f t="shared" si="33"/>
        <v>0</v>
      </c>
      <c r="K154" s="3"/>
      <c r="L154" s="3">
        <f t="shared" si="34"/>
        <v>0</v>
      </c>
      <c r="M154" s="70"/>
      <c r="N154" s="3">
        <f t="shared" si="35"/>
        <v>0</v>
      </c>
      <c r="O154" s="3"/>
      <c r="P154" s="3">
        <f t="shared" si="36"/>
        <v>0</v>
      </c>
      <c r="Q154" s="70"/>
      <c r="R154" s="3">
        <f t="shared" si="37"/>
        <v>0</v>
      </c>
      <c r="S154" s="3"/>
      <c r="T154" s="3">
        <f t="shared" si="38"/>
        <v>0</v>
      </c>
      <c r="U154" s="70"/>
    </row>
    <row r="155" spans="1:21" ht="12.75">
      <c r="A155" s="30"/>
      <c r="B155" s="3"/>
      <c r="C155" s="3"/>
      <c r="D155" s="3"/>
      <c r="E155" s="3"/>
      <c r="F155" s="70">
        <f t="shared" si="39"/>
        <v>0</v>
      </c>
      <c r="G155" s="3"/>
      <c r="H155" s="70">
        <f t="shared" si="32"/>
        <v>0</v>
      </c>
      <c r="I155" s="70"/>
      <c r="J155" s="70">
        <f t="shared" si="33"/>
        <v>0</v>
      </c>
      <c r="K155" s="3"/>
      <c r="L155" s="3">
        <f t="shared" si="34"/>
        <v>0</v>
      </c>
      <c r="M155" s="70"/>
      <c r="N155" s="3">
        <f t="shared" si="35"/>
        <v>0</v>
      </c>
      <c r="O155" s="3"/>
      <c r="P155" s="3">
        <f t="shared" si="36"/>
        <v>0</v>
      </c>
      <c r="Q155" s="70"/>
      <c r="R155" s="3">
        <f t="shared" si="37"/>
        <v>0</v>
      </c>
      <c r="S155" s="3"/>
      <c r="T155" s="3">
        <f t="shared" si="38"/>
        <v>0</v>
      </c>
      <c r="U155" s="70"/>
    </row>
    <row r="156" spans="1:21" ht="12.75">
      <c r="A156" s="30"/>
      <c r="B156" s="3"/>
      <c r="C156" s="3"/>
      <c r="D156" s="3"/>
      <c r="E156" s="3"/>
      <c r="F156" s="70">
        <f t="shared" si="39"/>
        <v>0</v>
      </c>
      <c r="G156" s="3"/>
      <c r="H156" s="70">
        <f t="shared" si="32"/>
        <v>0</v>
      </c>
      <c r="I156" s="70"/>
      <c r="J156" s="70">
        <f t="shared" si="33"/>
        <v>0</v>
      </c>
      <c r="K156" s="3"/>
      <c r="L156" s="3">
        <f t="shared" si="34"/>
        <v>0</v>
      </c>
      <c r="M156" s="70"/>
      <c r="N156" s="3">
        <f t="shared" si="35"/>
        <v>0</v>
      </c>
      <c r="O156" s="3"/>
      <c r="P156" s="3">
        <f t="shared" si="36"/>
        <v>0</v>
      </c>
      <c r="Q156" s="70"/>
      <c r="R156" s="3">
        <f t="shared" si="37"/>
        <v>0</v>
      </c>
      <c r="S156" s="3"/>
      <c r="T156" s="3">
        <f t="shared" si="38"/>
        <v>0</v>
      </c>
      <c r="U156" s="70"/>
    </row>
    <row r="157" spans="1:21" ht="12.75">
      <c r="A157" s="30"/>
      <c r="B157" s="3"/>
      <c r="C157" s="3"/>
      <c r="D157" s="3"/>
      <c r="E157" s="3"/>
      <c r="F157" s="70">
        <f t="shared" si="39"/>
        <v>0</v>
      </c>
      <c r="G157" s="3"/>
      <c r="H157" s="70">
        <f t="shared" si="32"/>
        <v>0</v>
      </c>
      <c r="I157" s="70"/>
      <c r="J157" s="70">
        <f t="shared" si="33"/>
        <v>0</v>
      </c>
      <c r="K157" s="3"/>
      <c r="L157" s="3">
        <f t="shared" si="34"/>
        <v>0</v>
      </c>
      <c r="M157" s="70"/>
      <c r="N157" s="3">
        <f t="shared" si="35"/>
        <v>0</v>
      </c>
      <c r="O157" s="3"/>
      <c r="P157" s="3">
        <f t="shared" si="36"/>
        <v>0</v>
      </c>
      <c r="Q157" s="70"/>
      <c r="R157" s="3">
        <f t="shared" si="37"/>
        <v>0</v>
      </c>
      <c r="S157" s="3"/>
      <c r="T157" s="3">
        <f t="shared" si="38"/>
        <v>0</v>
      </c>
      <c r="U157" s="70"/>
    </row>
    <row r="158" spans="1:21" ht="12.75">
      <c r="A158" s="30"/>
      <c r="B158" s="3"/>
      <c r="C158" s="3"/>
      <c r="D158" s="3"/>
      <c r="E158" s="3"/>
      <c r="F158" s="70">
        <f t="shared" si="39"/>
        <v>0</v>
      </c>
      <c r="G158" s="3"/>
      <c r="H158" s="70">
        <f t="shared" si="32"/>
        <v>0</v>
      </c>
      <c r="I158" s="70"/>
      <c r="J158" s="70">
        <f t="shared" si="33"/>
        <v>0</v>
      </c>
      <c r="K158" s="3"/>
      <c r="L158" s="3">
        <f t="shared" si="34"/>
        <v>0</v>
      </c>
      <c r="M158" s="70"/>
      <c r="N158" s="3">
        <f t="shared" si="35"/>
        <v>0</v>
      </c>
      <c r="O158" s="3"/>
      <c r="P158" s="3">
        <f t="shared" si="36"/>
        <v>0</v>
      </c>
      <c r="Q158" s="70"/>
      <c r="R158" s="3">
        <f t="shared" si="37"/>
        <v>0</v>
      </c>
      <c r="S158" s="3"/>
      <c r="T158" s="3">
        <f t="shared" si="38"/>
        <v>0</v>
      </c>
      <c r="U158" s="70"/>
    </row>
    <row r="159" spans="1:21" ht="12.75">
      <c r="A159" s="30"/>
      <c r="B159" s="3"/>
      <c r="C159" s="3"/>
      <c r="D159" s="3"/>
      <c r="E159" s="3"/>
      <c r="F159" s="70">
        <f t="shared" si="39"/>
        <v>0</v>
      </c>
      <c r="G159" s="3"/>
      <c r="H159" s="70">
        <f t="shared" si="32"/>
        <v>0</v>
      </c>
      <c r="I159" s="70"/>
      <c r="J159" s="70">
        <f t="shared" si="33"/>
        <v>0</v>
      </c>
      <c r="K159" s="3"/>
      <c r="L159" s="3">
        <f t="shared" si="34"/>
        <v>0</v>
      </c>
      <c r="M159" s="70"/>
      <c r="N159" s="3">
        <f t="shared" si="35"/>
        <v>0</v>
      </c>
      <c r="O159" s="3"/>
      <c r="P159" s="3">
        <f t="shared" si="36"/>
        <v>0</v>
      </c>
      <c r="Q159" s="70"/>
      <c r="R159" s="3">
        <f t="shared" si="37"/>
        <v>0</v>
      </c>
      <c r="S159" s="3"/>
      <c r="T159" s="3">
        <f t="shared" si="38"/>
        <v>0</v>
      </c>
      <c r="U159" s="70"/>
    </row>
    <row r="160" spans="1:21" ht="12.75">
      <c r="A160" s="30"/>
      <c r="B160" s="3"/>
      <c r="C160" s="3"/>
      <c r="D160" s="3"/>
      <c r="E160" s="3"/>
      <c r="F160" s="70">
        <f t="shared" si="39"/>
        <v>0</v>
      </c>
      <c r="G160" s="3"/>
      <c r="H160" s="70">
        <f t="shared" si="32"/>
        <v>0</v>
      </c>
      <c r="I160" s="70"/>
      <c r="J160" s="70">
        <f t="shared" si="33"/>
        <v>0</v>
      </c>
      <c r="K160" s="3"/>
      <c r="L160" s="3">
        <f t="shared" si="34"/>
        <v>0</v>
      </c>
      <c r="M160" s="70"/>
      <c r="N160" s="3">
        <f t="shared" si="35"/>
        <v>0</v>
      </c>
      <c r="O160" s="3"/>
      <c r="P160" s="3">
        <f t="shared" si="36"/>
        <v>0</v>
      </c>
      <c r="Q160" s="70"/>
      <c r="R160" s="3">
        <f t="shared" si="37"/>
        <v>0</v>
      </c>
      <c r="S160" s="3"/>
      <c r="T160" s="3">
        <f t="shared" si="38"/>
        <v>0</v>
      </c>
      <c r="U160" s="70"/>
    </row>
    <row r="161" spans="1:21" ht="12.75">
      <c r="A161" s="30"/>
      <c r="B161" s="3"/>
      <c r="C161" s="3"/>
      <c r="D161" s="3"/>
      <c r="E161" s="3"/>
      <c r="F161" s="70">
        <f t="shared" si="39"/>
        <v>0</v>
      </c>
      <c r="G161" s="3"/>
      <c r="H161" s="70">
        <f t="shared" si="32"/>
        <v>0</v>
      </c>
      <c r="I161" s="70"/>
      <c r="J161" s="70">
        <f t="shared" si="33"/>
        <v>0</v>
      </c>
      <c r="K161" s="3"/>
      <c r="L161" s="3">
        <f t="shared" si="34"/>
        <v>0</v>
      </c>
      <c r="M161" s="70"/>
      <c r="N161" s="3">
        <f t="shared" si="35"/>
        <v>0</v>
      </c>
      <c r="O161" s="3"/>
      <c r="P161" s="3">
        <f t="shared" si="36"/>
        <v>0</v>
      </c>
      <c r="Q161" s="70"/>
      <c r="R161" s="3">
        <f t="shared" si="37"/>
        <v>0</v>
      </c>
      <c r="S161" s="3"/>
      <c r="T161" s="3">
        <f t="shared" si="38"/>
        <v>0</v>
      </c>
      <c r="U161" s="70"/>
    </row>
    <row r="162" spans="1:21" ht="12.75">
      <c r="A162" s="30"/>
      <c r="B162" s="3"/>
      <c r="C162" s="3"/>
      <c r="D162" s="3"/>
      <c r="E162" s="3"/>
      <c r="F162" s="70">
        <f t="shared" si="39"/>
        <v>0</v>
      </c>
      <c r="G162" s="3"/>
      <c r="H162" s="70">
        <f t="shared" si="32"/>
        <v>0</v>
      </c>
      <c r="I162" s="70"/>
      <c r="J162" s="70">
        <f t="shared" si="33"/>
        <v>0</v>
      </c>
      <c r="K162" s="3"/>
      <c r="L162" s="3">
        <f t="shared" si="34"/>
        <v>0</v>
      </c>
      <c r="M162" s="70"/>
      <c r="N162" s="3">
        <f t="shared" si="35"/>
        <v>0</v>
      </c>
      <c r="O162" s="3"/>
      <c r="P162" s="3">
        <f t="shared" si="36"/>
        <v>0</v>
      </c>
      <c r="Q162" s="70"/>
      <c r="R162" s="3">
        <f t="shared" si="37"/>
        <v>0</v>
      </c>
      <c r="S162" s="3"/>
      <c r="T162" s="3">
        <f t="shared" si="38"/>
        <v>0</v>
      </c>
      <c r="U162" s="70"/>
    </row>
    <row r="163" spans="1:21" ht="12.75">
      <c r="A163" s="30"/>
      <c r="B163" s="3"/>
      <c r="C163" s="3"/>
      <c r="D163" s="3"/>
      <c r="E163" s="3"/>
      <c r="F163" s="70">
        <f t="shared" si="39"/>
        <v>0</v>
      </c>
      <c r="G163" s="3"/>
      <c r="H163" s="70">
        <f t="shared" si="32"/>
        <v>0</v>
      </c>
      <c r="I163" s="70"/>
      <c r="J163" s="70">
        <f t="shared" si="33"/>
        <v>0</v>
      </c>
      <c r="K163" s="3"/>
      <c r="L163" s="3">
        <f t="shared" si="34"/>
        <v>0</v>
      </c>
      <c r="M163" s="70"/>
      <c r="N163" s="3">
        <f t="shared" si="35"/>
        <v>0</v>
      </c>
      <c r="O163" s="3"/>
      <c r="P163" s="3">
        <f t="shared" si="36"/>
        <v>0</v>
      </c>
      <c r="Q163" s="70"/>
      <c r="R163" s="3">
        <f t="shared" si="37"/>
        <v>0</v>
      </c>
      <c r="S163" s="3"/>
      <c r="T163" s="3">
        <f t="shared" si="38"/>
        <v>0</v>
      </c>
      <c r="U163" s="70"/>
    </row>
    <row r="164" spans="1:21" ht="12.75">
      <c r="A164" s="30"/>
      <c r="B164" s="3"/>
      <c r="C164" s="3"/>
      <c r="D164" s="3"/>
      <c r="E164" s="3"/>
      <c r="F164" s="70">
        <f t="shared" si="39"/>
        <v>0</v>
      </c>
      <c r="G164" s="3"/>
      <c r="H164" s="70">
        <f t="shared" si="32"/>
        <v>0</v>
      </c>
      <c r="I164" s="70"/>
      <c r="J164" s="70">
        <f t="shared" si="33"/>
        <v>0</v>
      </c>
      <c r="K164" s="3"/>
      <c r="L164" s="3">
        <f t="shared" si="34"/>
        <v>0</v>
      </c>
      <c r="M164" s="70"/>
      <c r="N164" s="3">
        <f t="shared" si="35"/>
        <v>0</v>
      </c>
      <c r="O164" s="3"/>
      <c r="P164" s="3">
        <f t="shared" si="36"/>
        <v>0</v>
      </c>
      <c r="Q164" s="70"/>
      <c r="R164" s="3">
        <f t="shared" si="37"/>
        <v>0</v>
      </c>
      <c r="S164" s="3"/>
      <c r="T164" s="3">
        <f t="shared" si="38"/>
        <v>0</v>
      </c>
      <c r="U164" s="70"/>
    </row>
    <row r="165" spans="1:21" ht="12.75">
      <c r="A165" s="30"/>
      <c r="B165" s="3"/>
      <c r="C165" s="3"/>
      <c r="D165" s="3"/>
      <c r="E165" s="3"/>
      <c r="F165" s="70">
        <f t="shared" si="39"/>
        <v>0</v>
      </c>
      <c r="G165" s="3"/>
      <c r="H165" s="70">
        <f t="shared" si="32"/>
        <v>0</v>
      </c>
      <c r="I165" s="70"/>
      <c r="J165" s="70">
        <f t="shared" si="33"/>
        <v>0</v>
      </c>
      <c r="K165" s="3"/>
      <c r="L165" s="3">
        <f t="shared" si="34"/>
        <v>0</v>
      </c>
      <c r="M165" s="70"/>
      <c r="N165" s="3">
        <f t="shared" si="35"/>
        <v>0</v>
      </c>
      <c r="O165" s="3"/>
      <c r="P165" s="3">
        <f t="shared" si="36"/>
        <v>0</v>
      </c>
      <c r="Q165" s="70"/>
      <c r="R165" s="3">
        <f t="shared" si="37"/>
        <v>0</v>
      </c>
      <c r="S165" s="3"/>
      <c r="T165" s="3">
        <f t="shared" si="38"/>
        <v>0</v>
      </c>
      <c r="U165" s="70"/>
    </row>
    <row r="166" spans="1:21" ht="12.75">
      <c r="A166" s="30"/>
      <c r="B166" s="3"/>
      <c r="C166" s="3"/>
      <c r="D166" s="3"/>
      <c r="E166" s="3"/>
      <c r="F166" s="70">
        <f aca="true" t="shared" si="40" ref="F166:F176">SUM(H166*I166/100)</f>
        <v>0</v>
      </c>
      <c r="G166" s="3"/>
      <c r="H166" s="70">
        <f t="shared" si="32"/>
        <v>0</v>
      </c>
      <c r="I166" s="70"/>
      <c r="J166" s="70">
        <f t="shared" si="33"/>
        <v>0</v>
      </c>
      <c r="K166" s="3"/>
      <c r="L166" s="3">
        <f t="shared" si="34"/>
        <v>0</v>
      </c>
      <c r="M166" s="70"/>
      <c r="N166" s="3">
        <f t="shared" si="35"/>
        <v>0</v>
      </c>
      <c r="O166" s="3"/>
      <c r="P166" s="3">
        <f t="shared" si="36"/>
        <v>0</v>
      </c>
      <c r="Q166" s="70"/>
      <c r="R166" s="3">
        <f t="shared" si="37"/>
        <v>0</v>
      </c>
      <c r="S166" s="3"/>
      <c r="T166" s="3">
        <f t="shared" si="38"/>
        <v>0</v>
      </c>
      <c r="U166" s="70"/>
    </row>
    <row r="167" spans="1:21" ht="12.75">
      <c r="A167" s="30"/>
      <c r="B167" s="3"/>
      <c r="C167" s="3"/>
      <c r="D167" s="3"/>
      <c r="E167" s="3"/>
      <c r="F167" s="70">
        <f t="shared" si="40"/>
        <v>0</v>
      </c>
      <c r="G167" s="3"/>
      <c r="H167" s="70">
        <f t="shared" si="32"/>
        <v>0</v>
      </c>
      <c r="I167" s="70"/>
      <c r="J167" s="70">
        <f t="shared" si="33"/>
        <v>0</v>
      </c>
      <c r="K167" s="3"/>
      <c r="L167" s="3">
        <f t="shared" si="34"/>
        <v>0</v>
      </c>
      <c r="M167" s="70"/>
      <c r="N167" s="3">
        <f t="shared" si="35"/>
        <v>0</v>
      </c>
      <c r="O167" s="3"/>
      <c r="P167" s="3">
        <f t="shared" si="36"/>
        <v>0</v>
      </c>
      <c r="Q167" s="70"/>
      <c r="R167" s="3">
        <f t="shared" si="37"/>
        <v>0</v>
      </c>
      <c r="S167" s="3"/>
      <c r="T167" s="3">
        <f t="shared" si="38"/>
        <v>0</v>
      </c>
      <c r="U167" s="70"/>
    </row>
    <row r="168" spans="1:21" ht="12.75">
      <c r="A168" s="30"/>
      <c r="B168" s="3"/>
      <c r="C168" s="3"/>
      <c r="D168" s="3"/>
      <c r="E168" s="3"/>
      <c r="F168" s="70">
        <f t="shared" si="40"/>
        <v>0</v>
      </c>
      <c r="G168" s="3"/>
      <c r="H168" s="70">
        <f t="shared" si="32"/>
        <v>0</v>
      </c>
      <c r="I168" s="70"/>
      <c r="J168" s="70">
        <f t="shared" si="33"/>
        <v>0</v>
      </c>
      <c r="K168" s="3"/>
      <c r="L168" s="3">
        <f t="shared" si="34"/>
        <v>0</v>
      </c>
      <c r="M168" s="70"/>
      <c r="N168" s="3">
        <f t="shared" si="35"/>
        <v>0</v>
      </c>
      <c r="O168" s="3"/>
      <c r="P168" s="3">
        <f t="shared" si="36"/>
        <v>0</v>
      </c>
      <c r="Q168" s="70"/>
      <c r="R168" s="3">
        <f t="shared" si="37"/>
        <v>0</v>
      </c>
      <c r="S168" s="3"/>
      <c r="T168" s="3">
        <f t="shared" si="38"/>
        <v>0</v>
      </c>
      <c r="U168" s="70"/>
    </row>
    <row r="169" spans="1:21" ht="12.75">
      <c r="A169" s="30"/>
      <c r="B169" s="3"/>
      <c r="C169" s="3"/>
      <c r="D169" s="3"/>
      <c r="E169" s="3"/>
      <c r="F169" s="70">
        <f t="shared" si="40"/>
        <v>0</v>
      </c>
      <c r="G169" s="3"/>
      <c r="H169" s="70">
        <f t="shared" si="32"/>
        <v>0</v>
      </c>
      <c r="I169" s="70"/>
      <c r="J169" s="70">
        <f t="shared" si="33"/>
        <v>0</v>
      </c>
      <c r="K169" s="3"/>
      <c r="L169" s="3">
        <f t="shared" si="34"/>
        <v>0</v>
      </c>
      <c r="M169" s="70"/>
      <c r="N169" s="3">
        <f t="shared" si="35"/>
        <v>0</v>
      </c>
      <c r="O169" s="3"/>
      <c r="P169" s="3">
        <f t="shared" si="36"/>
        <v>0</v>
      </c>
      <c r="Q169" s="70"/>
      <c r="R169" s="3">
        <f t="shared" si="37"/>
        <v>0</v>
      </c>
      <c r="S169" s="3"/>
      <c r="T169" s="3">
        <f t="shared" si="38"/>
        <v>0</v>
      </c>
      <c r="U169" s="70"/>
    </row>
    <row r="170" spans="1:21" ht="12.75">
      <c r="A170" s="30"/>
      <c r="B170" s="3"/>
      <c r="C170" s="3"/>
      <c r="D170" s="3"/>
      <c r="E170" s="3"/>
      <c r="F170" s="70">
        <f t="shared" si="40"/>
        <v>0</v>
      </c>
      <c r="G170" s="3"/>
      <c r="H170" s="70">
        <f t="shared" si="32"/>
        <v>0</v>
      </c>
      <c r="I170" s="70"/>
      <c r="J170" s="70">
        <f t="shared" si="33"/>
        <v>0</v>
      </c>
      <c r="K170" s="3"/>
      <c r="L170" s="3">
        <f t="shared" si="34"/>
        <v>0</v>
      </c>
      <c r="M170" s="70"/>
      <c r="N170" s="3">
        <f t="shared" si="35"/>
        <v>0</v>
      </c>
      <c r="O170" s="3"/>
      <c r="P170" s="3">
        <f t="shared" si="36"/>
        <v>0</v>
      </c>
      <c r="Q170" s="70"/>
      <c r="R170" s="3">
        <f t="shared" si="37"/>
        <v>0</v>
      </c>
      <c r="S170" s="3"/>
      <c r="T170" s="3">
        <f t="shared" si="38"/>
        <v>0</v>
      </c>
      <c r="U170" s="70"/>
    </row>
    <row r="171" spans="1:21" ht="12.75">
      <c r="A171" s="30"/>
      <c r="B171" s="3"/>
      <c r="C171" s="3"/>
      <c r="D171" s="3"/>
      <c r="E171" s="3"/>
      <c r="F171" s="70">
        <f t="shared" si="40"/>
        <v>0</v>
      </c>
      <c r="G171" s="3"/>
      <c r="H171" s="70">
        <f t="shared" si="32"/>
        <v>0</v>
      </c>
      <c r="I171" s="70"/>
      <c r="J171" s="70">
        <f t="shared" si="33"/>
        <v>0</v>
      </c>
      <c r="K171" s="3"/>
      <c r="L171" s="3">
        <f t="shared" si="34"/>
        <v>0</v>
      </c>
      <c r="M171" s="70"/>
      <c r="N171" s="3">
        <f t="shared" si="35"/>
        <v>0</v>
      </c>
      <c r="O171" s="3"/>
      <c r="P171" s="3">
        <f t="shared" si="36"/>
        <v>0</v>
      </c>
      <c r="Q171" s="70"/>
      <c r="R171" s="3">
        <f t="shared" si="37"/>
        <v>0</v>
      </c>
      <c r="S171" s="3"/>
      <c r="T171" s="3">
        <f t="shared" si="38"/>
        <v>0</v>
      </c>
      <c r="U171" s="70"/>
    </row>
    <row r="172" spans="1:21" ht="12.75">
      <c r="A172" s="30"/>
      <c r="B172" s="3"/>
      <c r="C172" s="3"/>
      <c r="D172" s="3"/>
      <c r="E172" s="3"/>
      <c r="F172" s="70">
        <f t="shared" si="40"/>
        <v>0</v>
      </c>
      <c r="G172" s="3"/>
      <c r="H172" s="70">
        <f t="shared" si="32"/>
        <v>0</v>
      </c>
      <c r="I172" s="70"/>
      <c r="J172" s="70">
        <f t="shared" si="33"/>
        <v>0</v>
      </c>
      <c r="K172" s="3"/>
      <c r="L172" s="3">
        <f t="shared" si="34"/>
        <v>0</v>
      </c>
      <c r="M172" s="70"/>
      <c r="N172" s="3">
        <f t="shared" si="35"/>
        <v>0</v>
      </c>
      <c r="O172" s="3"/>
      <c r="P172" s="3">
        <f t="shared" si="36"/>
        <v>0</v>
      </c>
      <c r="Q172" s="70"/>
      <c r="R172" s="3">
        <f t="shared" si="37"/>
        <v>0</v>
      </c>
      <c r="S172" s="3"/>
      <c r="T172" s="3">
        <f t="shared" si="38"/>
        <v>0</v>
      </c>
      <c r="U172" s="70"/>
    </row>
    <row r="173" spans="1:21" ht="12.75">
      <c r="A173" s="30"/>
      <c r="B173" s="3"/>
      <c r="C173" s="3"/>
      <c r="D173" s="3"/>
      <c r="E173" s="3"/>
      <c r="F173" s="70">
        <f t="shared" si="40"/>
        <v>0</v>
      </c>
      <c r="G173" s="3"/>
      <c r="H173" s="70">
        <f t="shared" si="32"/>
        <v>0</v>
      </c>
      <c r="I173" s="70"/>
      <c r="J173" s="70">
        <f t="shared" si="33"/>
        <v>0</v>
      </c>
      <c r="K173" s="3"/>
      <c r="L173" s="3">
        <f t="shared" si="34"/>
        <v>0</v>
      </c>
      <c r="M173" s="70"/>
      <c r="N173" s="3">
        <f t="shared" si="35"/>
        <v>0</v>
      </c>
      <c r="O173" s="3"/>
      <c r="P173" s="3">
        <f t="shared" si="36"/>
        <v>0</v>
      </c>
      <c r="Q173" s="70"/>
      <c r="R173" s="3">
        <f t="shared" si="37"/>
        <v>0</v>
      </c>
      <c r="S173" s="3"/>
      <c r="T173" s="3">
        <f t="shared" si="38"/>
        <v>0</v>
      </c>
      <c r="U173" s="70"/>
    </row>
    <row r="174" spans="1:21" ht="12.75">
      <c r="A174" s="30"/>
      <c r="B174" s="3"/>
      <c r="C174" s="3"/>
      <c r="D174" s="3"/>
      <c r="E174" s="3"/>
      <c r="F174" s="70">
        <f t="shared" si="40"/>
        <v>0</v>
      </c>
      <c r="G174" s="3"/>
      <c r="H174" s="70">
        <f t="shared" si="32"/>
        <v>0</v>
      </c>
      <c r="I174" s="70"/>
      <c r="J174" s="70">
        <f t="shared" si="33"/>
        <v>0</v>
      </c>
      <c r="K174" s="3"/>
      <c r="L174" s="3">
        <f t="shared" si="34"/>
        <v>0</v>
      </c>
      <c r="M174" s="70"/>
      <c r="N174" s="3">
        <f t="shared" si="35"/>
        <v>0</v>
      </c>
      <c r="O174" s="3"/>
      <c r="P174" s="3">
        <f t="shared" si="36"/>
        <v>0</v>
      </c>
      <c r="Q174" s="70"/>
      <c r="R174" s="3">
        <f t="shared" si="37"/>
        <v>0</v>
      </c>
      <c r="S174" s="3"/>
      <c r="T174" s="3">
        <f t="shared" si="38"/>
        <v>0</v>
      </c>
      <c r="U174" s="70"/>
    </row>
    <row r="175" spans="1:21" ht="12.75">
      <c r="A175" s="30"/>
      <c r="B175" s="3"/>
      <c r="C175" s="3"/>
      <c r="D175" s="3"/>
      <c r="E175" s="3"/>
      <c r="F175" s="70">
        <f t="shared" si="40"/>
        <v>0</v>
      </c>
      <c r="G175" s="3"/>
      <c r="H175" s="70">
        <f t="shared" si="32"/>
        <v>0</v>
      </c>
      <c r="I175" s="70"/>
      <c r="J175" s="70">
        <f t="shared" si="33"/>
        <v>0</v>
      </c>
      <c r="K175" s="3"/>
      <c r="L175" s="3">
        <f t="shared" si="34"/>
        <v>0</v>
      </c>
      <c r="M175" s="70"/>
      <c r="N175" s="3">
        <f t="shared" si="35"/>
        <v>0</v>
      </c>
      <c r="O175" s="3"/>
      <c r="P175" s="3">
        <f t="shared" si="36"/>
        <v>0</v>
      </c>
      <c r="Q175" s="70"/>
      <c r="R175" s="3">
        <f t="shared" si="37"/>
        <v>0</v>
      </c>
      <c r="S175" s="3"/>
      <c r="T175" s="3">
        <f t="shared" si="38"/>
        <v>0</v>
      </c>
      <c r="U175" s="70"/>
    </row>
    <row r="176" spans="1:21" ht="12.75">
      <c r="A176" s="30"/>
      <c r="B176" s="3"/>
      <c r="C176" s="3"/>
      <c r="D176" s="3"/>
      <c r="E176" s="3"/>
      <c r="F176" s="70">
        <f t="shared" si="40"/>
        <v>0</v>
      </c>
      <c r="G176" s="3"/>
      <c r="H176" s="70">
        <f t="shared" si="32"/>
        <v>0</v>
      </c>
      <c r="I176" s="70"/>
      <c r="J176" s="70">
        <f t="shared" si="33"/>
        <v>0</v>
      </c>
      <c r="K176" s="3"/>
      <c r="L176" s="3">
        <f t="shared" si="34"/>
        <v>0</v>
      </c>
      <c r="M176" s="70"/>
      <c r="N176" s="3">
        <f t="shared" si="35"/>
        <v>0</v>
      </c>
      <c r="O176" s="3"/>
      <c r="P176" s="3">
        <f t="shared" si="36"/>
        <v>0</v>
      </c>
      <c r="Q176" s="70"/>
      <c r="R176" s="3">
        <f t="shared" si="37"/>
        <v>0</v>
      </c>
      <c r="S176" s="3"/>
      <c r="T176" s="3">
        <f t="shared" si="38"/>
        <v>0</v>
      </c>
      <c r="U176" s="70"/>
    </row>
    <row r="177" spans="1:21" ht="114.75">
      <c r="A177" s="2" t="s">
        <v>22</v>
      </c>
      <c r="B177" s="13">
        <f>SUM(B179+B180)</f>
        <v>0</v>
      </c>
      <c r="C177" s="13"/>
      <c r="D177" s="13">
        <f>SUM(D179+D180)</f>
        <v>0</v>
      </c>
      <c r="E177" s="13"/>
      <c r="F177" s="13">
        <f>SUM(F179+F180)</f>
        <v>0</v>
      </c>
      <c r="G177" s="13" t="e">
        <f>SUM(H177/D177*100)</f>
        <v>#DIV/0!</v>
      </c>
      <c r="H177" s="13">
        <f>SUM(H179+H180)</f>
        <v>0</v>
      </c>
      <c r="I177" s="13" t="e">
        <f>SUM(F177/H177*100)</f>
        <v>#DIV/0!</v>
      </c>
      <c r="J177" s="13">
        <f>SUM(J179+J180)</f>
        <v>0</v>
      </c>
      <c r="K177" s="13" t="e">
        <f>SUM(L177/F177*100)</f>
        <v>#DIV/0!</v>
      </c>
      <c r="L177" s="13">
        <f>SUM(L179+L180)</f>
        <v>0</v>
      </c>
      <c r="M177" s="13" t="e">
        <f>SUM(J177/L177*100)</f>
        <v>#DIV/0!</v>
      </c>
      <c r="N177" s="13">
        <f>SUM(N179+N180)</f>
        <v>0</v>
      </c>
      <c r="O177" s="13" t="e">
        <f>SUM(P177/J177*100)</f>
        <v>#DIV/0!</v>
      </c>
      <c r="P177" s="13">
        <f>SUM(P179+P180)</f>
        <v>0</v>
      </c>
      <c r="Q177" s="13" t="e">
        <f>SUM(N177/P177*100)</f>
        <v>#DIV/0!</v>
      </c>
      <c r="R177" s="13">
        <f>SUM(R179+R180)</f>
        <v>0</v>
      </c>
      <c r="S177" s="13" t="e">
        <f>SUM(T177/N177*100)</f>
        <v>#DIV/0!</v>
      </c>
      <c r="T177" s="13">
        <f>SUM(T179+T180)</f>
        <v>0</v>
      </c>
      <c r="U177" s="13" t="e">
        <f>SUM(R177/T177*100)</f>
        <v>#DIV/0!</v>
      </c>
    </row>
    <row r="178" spans="1:21" ht="12.75">
      <c r="A178" s="25" t="s">
        <v>2</v>
      </c>
      <c r="B178" s="12"/>
      <c r="C178" s="12"/>
      <c r="D178" s="12"/>
      <c r="E178" s="12"/>
      <c r="F178" s="12"/>
      <c r="G178" s="12"/>
      <c r="H178" s="8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5.5">
      <c r="A179" s="23" t="s">
        <v>6</v>
      </c>
      <c r="B179" s="48"/>
      <c r="C179" s="48"/>
      <c r="D179" s="48"/>
      <c r="E179" s="48"/>
      <c r="F179" s="99">
        <f>SUM(H179*I179/100)</f>
        <v>0</v>
      </c>
      <c r="G179" s="48"/>
      <c r="H179" s="84">
        <f>SUM(D179*G179/100)</f>
        <v>0</v>
      </c>
      <c r="I179" s="48"/>
      <c r="J179" s="99">
        <f>SUM(L179*M179/100)</f>
        <v>0</v>
      </c>
      <c r="K179" s="48"/>
      <c r="L179" s="99">
        <f>SUM(F179*K179/100)</f>
        <v>0</v>
      </c>
      <c r="M179" s="48"/>
      <c r="N179" s="99">
        <f>SUM(P179*Q179/100)</f>
        <v>0</v>
      </c>
      <c r="O179" s="48"/>
      <c r="P179" s="99">
        <f>SUM(J179*O179/100)</f>
        <v>0</v>
      </c>
      <c r="Q179" s="48"/>
      <c r="R179" s="99">
        <f>SUM(T179*U179/100)</f>
        <v>0</v>
      </c>
      <c r="S179" s="48"/>
      <c r="T179" s="99">
        <f>SUM(N179*S179/100)</f>
        <v>0</v>
      </c>
      <c r="U179" s="48"/>
    </row>
    <row r="180" spans="1:21" ht="25.5">
      <c r="A180" s="24" t="s">
        <v>5</v>
      </c>
      <c r="B180" s="49">
        <f>SUM(B182:B187)</f>
        <v>0</v>
      </c>
      <c r="C180" s="49"/>
      <c r="D180" s="49">
        <f>SUM(D182:D187)</f>
        <v>0</v>
      </c>
      <c r="E180" s="49"/>
      <c r="F180" s="49">
        <f>SUM(F182:F187)</f>
        <v>0</v>
      </c>
      <c r="G180" s="49" t="e">
        <f>SUM(H180/D180*100)</f>
        <v>#DIV/0!</v>
      </c>
      <c r="H180" s="49">
        <f>SUM(H182:H187)</f>
        <v>0</v>
      </c>
      <c r="I180" s="49" t="e">
        <f>SUM(F180/H180*100)</f>
        <v>#DIV/0!</v>
      </c>
      <c r="J180" s="49">
        <f>SUM(J182:J187)</f>
        <v>0</v>
      </c>
      <c r="K180" s="49" t="e">
        <f>SUM(L180/F180*100)</f>
        <v>#DIV/0!</v>
      </c>
      <c r="L180" s="49">
        <f>SUM(L182:L187)</f>
        <v>0</v>
      </c>
      <c r="M180" s="49" t="e">
        <f>SUM(J180/L180*100)</f>
        <v>#DIV/0!</v>
      </c>
      <c r="N180" s="49">
        <f>SUM(N182:N187)</f>
        <v>0</v>
      </c>
      <c r="O180" s="49" t="e">
        <f>SUM(P180/J180*100)</f>
        <v>#DIV/0!</v>
      </c>
      <c r="P180" s="49">
        <f>SUM(P182:P187)</f>
        <v>0</v>
      </c>
      <c r="Q180" s="49" t="e">
        <f>SUM(N180/P180*100)</f>
        <v>#DIV/0!</v>
      </c>
      <c r="R180" s="49">
        <f>SUM(R182:R187)</f>
        <v>0</v>
      </c>
      <c r="S180" s="49" t="e">
        <f>SUM(T180/N180*100)</f>
        <v>#DIV/0!</v>
      </c>
      <c r="T180" s="49">
        <f>SUM(T182:T187)</f>
        <v>0</v>
      </c>
      <c r="U180" s="49" t="e">
        <f>SUM(R180/T180*100)</f>
        <v>#DIV/0!</v>
      </c>
    </row>
    <row r="181" spans="1:21" ht="12.75">
      <c r="A181" s="33" t="s">
        <v>3</v>
      </c>
      <c r="B181" s="56"/>
      <c r="C181" s="56"/>
      <c r="D181" s="56"/>
      <c r="E181" s="56"/>
      <c r="F181" s="56"/>
      <c r="G181" s="56"/>
      <c r="H181" s="90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2.75">
      <c r="A182" s="30"/>
      <c r="B182" s="3"/>
      <c r="C182" s="3"/>
      <c r="D182" s="3"/>
      <c r="E182" s="3"/>
      <c r="F182" s="70">
        <f aca="true" t="shared" si="41" ref="F182:F187">SUM(H182*I182/100)</f>
        <v>0</v>
      </c>
      <c r="G182" s="3"/>
      <c r="H182" s="70">
        <f aca="true" t="shared" si="42" ref="H182:H187">SUM(D182*G182/100)</f>
        <v>0</v>
      </c>
      <c r="I182" s="70"/>
      <c r="J182" s="70">
        <f aca="true" t="shared" si="43" ref="J182:J187">SUM(L182*M182/100)</f>
        <v>0</v>
      </c>
      <c r="K182" s="3"/>
      <c r="L182" s="3">
        <f aca="true" t="shared" si="44" ref="L182:L187">SUM(F182*K182/100)</f>
        <v>0</v>
      </c>
      <c r="M182" s="70"/>
      <c r="N182" s="3">
        <f aca="true" t="shared" si="45" ref="N182:N187">SUM(P182*Q182/100)</f>
        <v>0</v>
      </c>
      <c r="O182" s="3"/>
      <c r="P182" s="3">
        <f aca="true" t="shared" si="46" ref="P182:P187">SUM(J182*O182/100)</f>
        <v>0</v>
      </c>
      <c r="Q182" s="70"/>
      <c r="R182" s="3">
        <f aca="true" t="shared" si="47" ref="R182:R187">SUM(T182*U182/100)</f>
        <v>0</v>
      </c>
      <c r="S182" s="3"/>
      <c r="T182" s="3">
        <f aca="true" t="shared" si="48" ref="T182:T187">SUM(N182*S182/100)</f>
        <v>0</v>
      </c>
      <c r="U182" s="70"/>
    </row>
    <row r="183" spans="1:21" ht="12.75">
      <c r="A183" s="30"/>
      <c r="B183" s="3"/>
      <c r="C183" s="3"/>
      <c r="D183" s="3"/>
      <c r="E183" s="3"/>
      <c r="F183" s="70">
        <f t="shared" si="41"/>
        <v>0</v>
      </c>
      <c r="G183" s="3"/>
      <c r="H183" s="70">
        <f t="shared" si="42"/>
        <v>0</v>
      </c>
      <c r="I183" s="70"/>
      <c r="J183" s="70">
        <f t="shared" si="43"/>
        <v>0</v>
      </c>
      <c r="K183" s="3"/>
      <c r="L183" s="3">
        <f t="shared" si="44"/>
        <v>0</v>
      </c>
      <c r="M183" s="70"/>
      <c r="N183" s="3">
        <f t="shared" si="45"/>
        <v>0</v>
      </c>
      <c r="O183" s="3"/>
      <c r="P183" s="3">
        <f t="shared" si="46"/>
        <v>0</v>
      </c>
      <c r="Q183" s="70"/>
      <c r="R183" s="3">
        <f t="shared" si="47"/>
        <v>0</v>
      </c>
      <c r="S183" s="3"/>
      <c r="T183" s="3">
        <f t="shared" si="48"/>
        <v>0</v>
      </c>
      <c r="U183" s="70"/>
    </row>
    <row r="184" spans="1:21" ht="12.75">
      <c r="A184" s="30"/>
      <c r="B184" s="3"/>
      <c r="C184" s="3"/>
      <c r="D184" s="3"/>
      <c r="E184" s="3"/>
      <c r="F184" s="70">
        <f t="shared" si="41"/>
        <v>0</v>
      </c>
      <c r="G184" s="3"/>
      <c r="H184" s="70">
        <f t="shared" si="42"/>
        <v>0</v>
      </c>
      <c r="I184" s="70"/>
      <c r="J184" s="70">
        <f t="shared" si="43"/>
        <v>0</v>
      </c>
      <c r="K184" s="3"/>
      <c r="L184" s="3">
        <f t="shared" si="44"/>
        <v>0</v>
      </c>
      <c r="M184" s="70"/>
      <c r="N184" s="3">
        <f t="shared" si="45"/>
        <v>0</v>
      </c>
      <c r="O184" s="3"/>
      <c r="P184" s="3">
        <f t="shared" si="46"/>
        <v>0</v>
      </c>
      <c r="Q184" s="70"/>
      <c r="R184" s="3">
        <f t="shared" si="47"/>
        <v>0</v>
      </c>
      <c r="S184" s="3"/>
      <c r="T184" s="3">
        <f t="shared" si="48"/>
        <v>0</v>
      </c>
      <c r="U184" s="70"/>
    </row>
    <row r="185" spans="1:21" ht="12.75">
      <c r="A185" s="30"/>
      <c r="B185" s="3"/>
      <c r="C185" s="3"/>
      <c r="D185" s="3"/>
      <c r="E185" s="3"/>
      <c r="F185" s="70">
        <f t="shared" si="41"/>
        <v>0</v>
      </c>
      <c r="G185" s="3"/>
      <c r="H185" s="70">
        <f t="shared" si="42"/>
        <v>0</v>
      </c>
      <c r="I185" s="70"/>
      <c r="J185" s="70">
        <f t="shared" si="43"/>
        <v>0</v>
      </c>
      <c r="K185" s="3"/>
      <c r="L185" s="3">
        <f t="shared" si="44"/>
        <v>0</v>
      </c>
      <c r="M185" s="70"/>
      <c r="N185" s="3">
        <f t="shared" si="45"/>
        <v>0</v>
      </c>
      <c r="O185" s="3"/>
      <c r="P185" s="3">
        <f t="shared" si="46"/>
        <v>0</v>
      </c>
      <c r="Q185" s="70"/>
      <c r="R185" s="3">
        <f t="shared" si="47"/>
        <v>0</v>
      </c>
      <c r="S185" s="3"/>
      <c r="T185" s="3">
        <f t="shared" si="48"/>
        <v>0</v>
      </c>
      <c r="U185" s="70"/>
    </row>
    <row r="186" spans="1:21" ht="12.75">
      <c r="A186" s="30"/>
      <c r="B186" s="3"/>
      <c r="C186" s="3"/>
      <c r="D186" s="3"/>
      <c r="E186" s="3"/>
      <c r="F186" s="70">
        <f t="shared" si="41"/>
        <v>0</v>
      </c>
      <c r="G186" s="3"/>
      <c r="H186" s="70">
        <f t="shared" si="42"/>
        <v>0</v>
      </c>
      <c r="I186" s="70"/>
      <c r="J186" s="70">
        <f t="shared" si="43"/>
        <v>0</v>
      </c>
      <c r="K186" s="3"/>
      <c r="L186" s="3">
        <f t="shared" si="44"/>
        <v>0</v>
      </c>
      <c r="M186" s="70"/>
      <c r="N186" s="3">
        <f t="shared" si="45"/>
        <v>0</v>
      </c>
      <c r="O186" s="3"/>
      <c r="P186" s="3">
        <f t="shared" si="46"/>
        <v>0</v>
      </c>
      <c r="Q186" s="70"/>
      <c r="R186" s="3">
        <f t="shared" si="47"/>
        <v>0</v>
      </c>
      <c r="S186" s="3"/>
      <c r="T186" s="3">
        <f t="shared" si="48"/>
        <v>0</v>
      </c>
      <c r="U186" s="70"/>
    </row>
    <row r="187" spans="1:21" ht="12.75">
      <c r="A187" s="30"/>
      <c r="B187" s="3"/>
      <c r="C187" s="3"/>
      <c r="D187" s="3"/>
      <c r="E187" s="3"/>
      <c r="F187" s="70">
        <f t="shared" si="41"/>
        <v>0</v>
      </c>
      <c r="G187" s="3"/>
      <c r="H187" s="70">
        <f t="shared" si="42"/>
        <v>0</v>
      </c>
      <c r="I187" s="70"/>
      <c r="J187" s="70">
        <f t="shared" si="43"/>
        <v>0</v>
      </c>
      <c r="K187" s="3"/>
      <c r="L187" s="3">
        <f t="shared" si="44"/>
        <v>0</v>
      </c>
      <c r="M187" s="70"/>
      <c r="N187" s="3">
        <f t="shared" si="45"/>
        <v>0</v>
      </c>
      <c r="O187" s="3"/>
      <c r="P187" s="3">
        <f t="shared" si="46"/>
        <v>0</v>
      </c>
      <c r="Q187" s="70"/>
      <c r="R187" s="3">
        <f t="shared" si="47"/>
        <v>0</v>
      </c>
      <c r="S187" s="3"/>
      <c r="T187" s="3">
        <f t="shared" si="48"/>
        <v>0</v>
      </c>
      <c r="U187" s="70"/>
    </row>
    <row r="188" spans="1:21" ht="89.25">
      <c r="A188" s="34" t="s">
        <v>15</v>
      </c>
      <c r="B188" s="13">
        <f>SUM(B190+B191)</f>
        <v>0</v>
      </c>
      <c r="C188" s="13"/>
      <c r="D188" s="13">
        <f>SUM(D190+D191)</f>
        <v>0</v>
      </c>
      <c r="E188" s="13"/>
      <c r="F188" s="13">
        <f>SUM(F190+F191)</f>
        <v>0</v>
      </c>
      <c r="G188" s="13" t="e">
        <f>SUM(H188/D188*100)</f>
        <v>#DIV/0!</v>
      </c>
      <c r="H188" s="13">
        <f>SUM(H190+H191)</f>
        <v>0</v>
      </c>
      <c r="I188" s="13" t="e">
        <f>SUM(F188/H188*100)</f>
        <v>#DIV/0!</v>
      </c>
      <c r="J188" s="13">
        <f>SUM(J190+J191)</f>
        <v>0</v>
      </c>
      <c r="K188" s="13" t="e">
        <f>SUM(L188/F188*100)</f>
        <v>#DIV/0!</v>
      </c>
      <c r="L188" s="13">
        <f>SUM(L190+L191)</f>
        <v>0</v>
      </c>
      <c r="M188" s="13" t="e">
        <f>SUM(J188/L188*100)</f>
        <v>#DIV/0!</v>
      </c>
      <c r="N188" s="13">
        <f>SUM(N190+N191)</f>
        <v>0</v>
      </c>
      <c r="O188" s="13" t="e">
        <f>SUM(P188/J188*100)</f>
        <v>#DIV/0!</v>
      </c>
      <c r="P188" s="13">
        <f>SUM(P190+P191)</f>
        <v>0</v>
      </c>
      <c r="Q188" s="13" t="e">
        <f>SUM(N188/P188*100)</f>
        <v>#DIV/0!</v>
      </c>
      <c r="R188" s="13">
        <f>SUM(R190+R191)</f>
        <v>0</v>
      </c>
      <c r="S188" s="13" t="e">
        <f>SUM(T188/N188*100)</f>
        <v>#DIV/0!</v>
      </c>
      <c r="T188" s="13">
        <f>SUM(T190+T191)</f>
        <v>0</v>
      </c>
      <c r="U188" s="13" t="e">
        <f>SUM(R188/T188*100)</f>
        <v>#DIV/0!</v>
      </c>
    </row>
    <row r="189" spans="1:21" ht="12.75">
      <c r="A189" s="19" t="s">
        <v>2</v>
      </c>
      <c r="B189" s="42"/>
      <c r="C189" s="42"/>
      <c r="D189" s="42"/>
      <c r="E189" s="42"/>
      <c r="F189" s="42"/>
      <c r="G189" s="42"/>
      <c r="H189" s="88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5.5">
      <c r="A190" s="27" t="s">
        <v>6</v>
      </c>
      <c r="B190" s="43"/>
      <c r="C190" s="43"/>
      <c r="D190" s="99"/>
      <c r="E190" s="43"/>
      <c r="F190" s="71">
        <f>SUM(H190*I190/100)</f>
        <v>0</v>
      </c>
      <c r="G190" s="43"/>
      <c r="H190" s="77">
        <f>SUM(D190*G190/100)</f>
        <v>0</v>
      </c>
      <c r="I190" s="43"/>
      <c r="J190" s="71">
        <f>SUM(L190*M190/100)</f>
        <v>0</v>
      </c>
      <c r="K190" s="43"/>
      <c r="L190" s="71">
        <f>SUM(F190*K190/100)</f>
        <v>0</v>
      </c>
      <c r="M190" s="43"/>
      <c r="N190" s="71">
        <f>SUM(P190*Q190/100)</f>
        <v>0</v>
      </c>
      <c r="O190" s="43"/>
      <c r="P190" s="71">
        <f>SUM(J190*O190/100)</f>
        <v>0</v>
      </c>
      <c r="Q190" s="43"/>
      <c r="R190" s="71">
        <f>SUM(T190*U190/100)</f>
        <v>0</v>
      </c>
      <c r="S190" s="43"/>
      <c r="T190" s="71">
        <f>SUM(N190*S190/100)</f>
        <v>0</v>
      </c>
      <c r="U190" s="43"/>
    </row>
    <row r="191" spans="1:21" ht="25.5">
      <c r="A191" s="18" t="s">
        <v>5</v>
      </c>
      <c r="B191" s="51">
        <f>SUM(B193:B208)</f>
        <v>0</v>
      </c>
      <c r="C191" s="51"/>
      <c r="D191" s="51">
        <f>SUM(D193:D208)</f>
        <v>0</v>
      </c>
      <c r="E191" s="51"/>
      <c r="F191" s="51">
        <f>SUM(F193:F208)</f>
        <v>0</v>
      </c>
      <c r="G191" s="51" t="e">
        <f>SUM(H191/D191*100)</f>
        <v>#DIV/0!</v>
      </c>
      <c r="H191" s="51">
        <f>SUM(H193:H208)</f>
        <v>0</v>
      </c>
      <c r="I191" s="51" t="e">
        <f>SUM(F191/H191*100)</f>
        <v>#DIV/0!</v>
      </c>
      <c r="J191" s="51">
        <f>SUM(J193:J208)</f>
        <v>0</v>
      </c>
      <c r="K191" s="51" t="e">
        <f>SUM(L191/F191*100)</f>
        <v>#DIV/0!</v>
      </c>
      <c r="L191" s="51">
        <f>SUM(L193:L208)</f>
        <v>0</v>
      </c>
      <c r="M191" s="51" t="e">
        <f>SUM(J191/L191*100)</f>
        <v>#DIV/0!</v>
      </c>
      <c r="N191" s="51">
        <f>SUM(N193:N208)</f>
        <v>0</v>
      </c>
      <c r="O191" s="51" t="e">
        <f>SUM(P191/J191*100)</f>
        <v>#DIV/0!</v>
      </c>
      <c r="P191" s="51">
        <f>SUM(P193:P208)</f>
        <v>0</v>
      </c>
      <c r="Q191" s="51" t="e">
        <f>SUM(N191/P191*100)</f>
        <v>#DIV/0!</v>
      </c>
      <c r="R191" s="51">
        <f>SUM(R193:R208)</f>
        <v>0</v>
      </c>
      <c r="S191" s="51" t="e">
        <f>SUM(T191/N191*100)</f>
        <v>#DIV/0!</v>
      </c>
      <c r="T191" s="51">
        <f>SUM(T193:T208)</f>
        <v>0</v>
      </c>
      <c r="U191" s="51" t="e">
        <f>SUM(R191/T191*100)</f>
        <v>#DIV/0!</v>
      </c>
    </row>
    <row r="192" spans="1:21" ht="12.75">
      <c r="A192" s="16" t="s">
        <v>3</v>
      </c>
      <c r="B192" s="42"/>
      <c r="C192" s="42"/>
      <c r="D192" s="42"/>
      <c r="E192" s="42"/>
      <c r="F192" s="42"/>
      <c r="G192" s="42"/>
      <c r="H192" s="88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2.75">
      <c r="A193" s="30"/>
      <c r="B193" s="3"/>
      <c r="C193" s="3"/>
      <c r="D193" s="3"/>
      <c r="E193" s="3"/>
      <c r="F193" s="70">
        <f aca="true" t="shared" si="49" ref="F193:F212">SUM(H193*I193/100)</f>
        <v>0</v>
      </c>
      <c r="G193" s="3"/>
      <c r="H193" s="70">
        <f aca="true" t="shared" si="50" ref="H193:H212">SUM(D193*G193/100)</f>
        <v>0</v>
      </c>
      <c r="I193" s="70"/>
      <c r="J193" s="70">
        <f>SUM(L193*M193/100)</f>
        <v>0</v>
      </c>
      <c r="K193" s="70"/>
      <c r="L193" s="70">
        <f>SUM(F193*K193/100)</f>
        <v>0</v>
      </c>
      <c r="M193" s="70"/>
      <c r="N193" s="70">
        <f>SUM(P193*Q193/100)</f>
        <v>0</v>
      </c>
      <c r="O193" s="70"/>
      <c r="P193" s="70">
        <f>SUM(J193*O193/100)</f>
        <v>0</v>
      </c>
      <c r="Q193" s="70"/>
      <c r="R193" s="70">
        <f>SUM(T193*U193/100)</f>
        <v>0</v>
      </c>
      <c r="S193" s="70"/>
      <c r="T193" s="70">
        <f>SUM(N193*S193/100)</f>
        <v>0</v>
      </c>
      <c r="U193" s="70"/>
    </row>
    <row r="194" spans="1:21" ht="12.75">
      <c r="A194" s="30"/>
      <c r="B194" s="3"/>
      <c r="C194" s="3"/>
      <c r="D194" s="3"/>
      <c r="E194" s="3"/>
      <c r="F194" s="70">
        <f t="shared" si="49"/>
        <v>0</v>
      </c>
      <c r="G194" s="3"/>
      <c r="H194" s="70">
        <f t="shared" si="50"/>
        <v>0</v>
      </c>
      <c r="I194" s="70"/>
      <c r="J194" s="70">
        <f aca="true" t="shared" si="51" ref="J194:J212">SUM(L194*M194/100)</f>
        <v>0</v>
      </c>
      <c r="K194" s="70"/>
      <c r="L194" s="70">
        <f aca="true" t="shared" si="52" ref="L194:L212">SUM(F194*K194/100)</f>
        <v>0</v>
      </c>
      <c r="M194" s="70"/>
      <c r="N194" s="70">
        <f aca="true" t="shared" si="53" ref="N194:N212">SUM(P194*Q194/100)</f>
        <v>0</v>
      </c>
      <c r="O194" s="70"/>
      <c r="P194" s="70">
        <f aca="true" t="shared" si="54" ref="P194:P212">SUM(J194*O194/100)</f>
        <v>0</v>
      </c>
      <c r="Q194" s="70"/>
      <c r="R194" s="70">
        <f aca="true" t="shared" si="55" ref="R194:R212">SUM(T194*U194/100)</f>
        <v>0</v>
      </c>
      <c r="S194" s="70"/>
      <c r="T194" s="70">
        <f aca="true" t="shared" si="56" ref="T194:T212">SUM(N194*S194/100)</f>
        <v>0</v>
      </c>
      <c r="U194" s="70"/>
    </row>
    <row r="195" spans="1:21" ht="12.75">
      <c r="A195" s="30"/>
      <c r="B195" s="3"/>
      <c r="C195" s="3"/>
      <c r="D195" s="3"/>
      <c r="E195" s="3"/>
      <c r="F195" s="70">
        <f t="shared" si="49"/>
        <v>0</v>
      </c>
      <c r="G195" s="3"/>
      <c r="H195" s="70">
        <f t="shared" si="50"/>
        <v>0</v>
      </c>
      <c r="I195" s="70"/>
      <c r="J195" s="70">
        <f t="shared" si="51"/>
        <v>0</v>
      </c>
      <c r="K195" s="70"/>
      <c r="L195" s="70">
        <f t="shared" si="52"/>
        <v>0</v>
      </c>
      <c r="M195" s="70"/>
      <c r="N195" s="70">
        <f t="shared" si="53"/>
        <v>0</v>
      </c>
      <c r="O195" s="70"/>
      <c r="P195" s="70">
        <f t="shared" si="54"/>
        <v>0</v>
      </c>
      <c r="Q195" s="70"/>
      <c r="R195" s="70">
        <f t="shared" si="55"/>
        <v>0</v>
      </c>
      <c r="S195" s="70"/>
      <c r="T195" s="70">
        <f t="shared" si="56"/>
        <v>0</v>
      </c>
      <c r="U195" s="70"/>
    </row>
    <row r="196" spans="1:21" ht="12.75">
      <c r="A196" s="30"/>
      <c r="B196" s="3"/>
      <c r="C196" s="3"/>
      <c r="D196" s="3"/>
      <c r="E196" s="3"/>
      <c r="F196" s="70">
        <f>SUM(H196*I196/100)</f>
        <v>0</v>
      </c>
      <c r="G196" s="3"/>
      <c r="H196" s="70">
        <f t="shared" si="50"/>
        <v>0</v>
      </c>
      <c r="I196" s="70"/>
      <c r="J196" s="70">
        <f t="shared" si="51"/>
        <v>0</v>
      </c>
      <c r="K196" s="70"/>
      <c r="L196" s="70">
        <f t="shared" si="52"/>
        <v>0</v>
      </c>
      <c r="M196" s="70"/>
      <c r="N196" s="70">
        <f t="shared" si="53"/>
        <v>0</v>
      </c>
      <c r="O196" s="70"/>
      <c r="P196" s="70">
        <f t="shared" si="54"/>
        <v>0</v>
      </c>
      <c r="Q196" s="70"/>
      <c r="R196" s="70">
        <f t="shared" si="55"/>
        <v>0</v>
      </c>
      <c r="S196" s="70"/>
      <c r="T196" s="70">
        <f t="shared" si="56"/>
        <v>0</v>
      </c>
      <c r="U196" s="70"/>
    </row>
    <row r="197" spans="1:21" ht="12.75">
      <c r="A197" s="30"/>
      <c r="B197" s="3"/>
      <c r="C197" s="3"/>
      <c r="D197" s="3"/>
      <c r="E197" s="3"/>
      <c r="F197" s="70">
        <f>SUM(H197*I197/100)</f>
        <v>0</v>
      </c>
      <c r="G197" s="3"/>
      <c r="H197" s="70">
        <f t="shared" si="50"/>
        <v>0</v>
      </c>
      <c r="I197" s="70"/>
      <c r="J197" s="70">
        <f t="shared" si="51"/>
        <v>0</v>
      </c>
      <c r="K197" s="70"/>
      <c r="L197" s="70">
        <f t="shared" si="52"/>
        <v>0</v>
      </c>
      <c r="M197" s="70"/>
      <c r="N197" s="70">
        <f t="shared" si="53"/>
        <v>0</v>
      </c>
      <c r="O197" s="70"/>
      <c r="P197" s="70">
        <f t="shared" si="54"/>
        <v>0</v>
      </c>
      <c r="Q197" s="70"/>
      <c r="R197" s="70">
        <f t="shared" si="55"/>
        <v>0</v>
      </c>
      <c r="S197" s="70"/>
      <c r="T197" s="70">
        <f t="shared" si="56"/>
        <v>0</v>
      </c>
      <c r="U197" s="70"/>
    </row>
    <row r="198" spans="1:21" ht="12.75">
      <c r="A198" s="30"/>
      <c r="B198" s="3"/>
      <c r="C198" s="3"/>
      <c r="D198" s="3"/>
      <c r="E198" s="3"/>
      <c r="F198" s="70">
        <f>SUM(H198*I198/100)</f>
        <v>0</v>
      </c>
      <c r="G198" s="3"/>
      <c r="H198" s="70">
        <f t="shared" si="50"/>
        <v>0</v>
      </c>
      <c r="I198" s="70"/>
      <c r="J198" s="70">
        <f t="shared" si="51"/>
        <v>0</v>
      </c>
      <c r="K198" s="70"/>
      <c r="L198" s="70">
        <f t="shared" si="52"/>
        <v>0</v>
      </c>
      <c r="M198" s="70"/>
      <c r="N198" s="70">
        <f t="shared" si="53"/>
        <v>0</v>
      </c>
      <c r="O198" s="70"/>
      <c r="P198" s="70">
        <f t="shared" si="54"/>
        <v>0</v>
      </c>
      <c r="Q198" s="70"/>
      <c r="R198" s="70">
        <f t="shared" si="55"/>
        <v>0</v>
      </c>
      <c r="S198" s="70"/>
      <c r="T198" s="70">
        <f t="shared" si="56"/>
        <v>0</v>
      </c>
      <c r="U198" s="70"/>
    </row>
    <row r="199" spans="1:21" ht="12.75">
      <c r="A199" s="30"/>
      <c r="B199" s="3"/>
      <c r="C199" s="3"/>
      <c r="D199" s="3"/>
      <c r="E199" s="3"/>
      <c r="F199" s="70">
        <f>SUM(H199*I199/100)</f>
        <v>0</v>
      </c>
      <c r="G199" s="3"/>
      <c r="H199" s="70">
        <f t="shared" si="50"/>
        <v>0</v>
      </c>
      <c r="I199" s="70"/>
      <c r="J199" s="70">
        <f t="shared" si="51"/>
        <v>0</v>
      </c>
      <c r="K199" s="70"/>
      <c r="L199" s="70">
        <f t="shared" si="52"/>
        <v>0</v>
      </c>
      <c r="M199" s="70"/>
      <c r="N199" s="70">
        <f t="shared" si="53"/>
        <v>0</v>
      </c>
      <c r="O199" s="70"/>
      <c r="P199" s="70">
        <f t="shared" si="54"/>
        <v>0</v>
      </c>
      <c r="Q199" s="70"/>
      <c r="R199" s="70">
        <f t="shared" si="55"/>
        <v>0</v>
      </c>
      <c r="S199" s="70"/>
      <c r="T199" s="70">
        <f t="shared" si="56"/>
        <v>0</v>
      </c>
      <c r="U199" s="70"/>
    </row>
    <row r="200" spans="1:21" ht="12.75">
      <c r="A200" s="30"/>
      <c r="B200" s="3"/>
      <c r="C200" s="3"/>
      <c r="D200" s="3"/>
      <c r="E200" s="3"/>
      <c r="F200" s="70">
        <f>SUM(H200*I200/100)</f>
        <v>0</v>
      </c>
      <c r="G200" s="3"/>
      <c r="H200" s="70">
        <f t="shared" si="50"/>
        <v>0</v>
      </c>
      <c r="I200" s="70"/>
      <c r="J200" s="70">
        <f t="shared" si="51"/>
        <v>0</v>
      </c>
      <c r="K200" s="70"/>
      <c r="L200" s="70">
        <f t="shared" si="52"/>
        <v>0</v>
      </c>
      <c r="M200" s="70"/>
      <c r="N200" s="70">
        <f t="shared" si="53"/>
        <v>0</v>
      </c>
      <c r="O200" s="70"/>
      <c r="P200" s="70">
        <f t="shared" si="54"/>
        <v>0</v>
      </c>
      <c r="Q200" s="70"/>
      <c r="R200" s="70">
        <f t="shared" si="55"/>
        <v>0</v>
      </c>
      <c r="S200" s="70"/>
      <c r="T200" s="70">
        <f t="shared" si="56"/>
        <v>0</v>
      </c>
      <c r="U200" s="70"/>
    </row>
    <row r="201" spans="1:21" ht="12.75">
      <c r="A201" s="30"/>
      <c r="B201" s="3"/>
      <c r="C201" s="3"/>
      <c r="D201" s="3"/>
      <c r="E201" s="3"/>
      <c r="F201" s="70">
        <f t="shared" si="49"/>
        <v>0</v>
      </c>
      <c r="G201" s="3"/>
      <c r="H201" s="70">
        <f t="shared" si="50"/>
        <v>0</v>
      </c>
      <c r="I201" s="70"/>
      <c r="J201" s="70">
        <f t="shared" si="51"/>
        <v>0</v>
      </c>
      <c r="K201" s="70"/>
      <c r="L201" s="70">
        <f t="shared" si="52"/>
        <v>0</v>
      </c>
      <c r="M201" s="70"/>
      <c r="N201" s="70">
        <f t="shared" si="53"/>
        <v>0</v>
      </c>
      <c r="O201" s="70"/>
      <c r="P201" s="70">
        <f t="shared" si="54"/>
        <v>0</v>
      </c>
      <c r="Q201" s="70"/>
      <c r="R201" s="70">
        <f t="shared" si="55"/>
        <v>0</v>
      </c>
      <c r="S201" s="70"/>
      <c r="T201" s="70">
        <f t="shared" si="56"/>
        <v>0</v>
      </c>
      <c r="U201" s="70"/>
    </row>
    <row r="202" spans="1:21" ht="12.75">
      <c r="A202" s="30"/>
      <c r="B202" s="3"/>
      <c r="C202" s="3"/>
      <c r="D202" s="3"/>
      <c r="E202" s="3"/>
      <c r="F202" s="70">
        <f t="shared" si="49"/>
        <v>0</v>
      </c>
      <c r="G202" s="3"/>
      <c r="H202" s="70">
        <f t="shared" si="50"/>
        <v>0</v>
      </c>
      <c r="I202" s="70"/>
      <c r="J202" s="70">
        <f t="shared" si="51"/>
        <v>0</v>
      </c>
      <c r="K202" s="70"/>
      <c r="L202" s="70">
        <f t="shared" si="52"/>
        <v>0</v>
      </c>
      <c r="M202" s="70"/>
      <c r="N202" s="70">
        <f t="shared" si="53"/>
        <v>0</v>
      </c>
      <c r="O202" s="70"/>
      <c r="P202" s="70">
        <f t="shared" si="54"/>
        <v>0</v>
      </c>
      <c r="Q202" s="70"/>
      <c r="R202" s="70">
        <f t="shared" si="55"/>
        <v>0</v>
      </c>
      <c r="S202" s="70"/>
      <c r="T202" s="70">
        <f t="shared" si="56"/>
        <v>0</v>
      </c>
      <c r="U202" s="70"/>
    </row>
    <row r="203" spans="1:21" ht="12.75">
      <c r="A203" s="30"/>
      <c r="B203" s="3"/>
      <c r="C203" s="3"/>
      <c r="D203" s="3"/>
      <c r="E203" s="3"/>
      <c r="F203" s="70">
        <f t="shared" si="49"/>
        <v>0</v>
      </c>
      <c r="G203" s="3"/>
      <c r="H203" s="70">
        <f t="shared" si="50"/>
        <v>0</v>
      </c>
      <c r="I203" s="70"/>
      <c r="J203" s="70">
        <f t="shared" si="51"/>
        <v>0</v>
      </c>
      <c r="K203" s="70"/>
      <c r="L203" s="70">
        <f t="shared" si="52"/>
        <v>0</v>
      </c>
      <c r="M203" s="70"/>
      <c r="N203" s="70">
        <f t="shared" si="53"/>
        <v>0</v>
      </c>
      <c r="O203" s="70"/>
      <c r="P203" s="70">
        <f t="shared" si="54"/>
        <v>0</v>
      </c>
      <c r="Q203" s="70"/>
      <c r="R203" s="70">
        <f t="shared" si="55"/>
        <v>0</v>
      </c>
      <c r="S203" s="70"/>
      <c r="T203" s="70">
        <f t="shared" si="56"/>
        <v>0</v>
      </c>
      <c r="U203" s="70"/>
    </row>
    <row r="204" spans="1:21" ht="12.75">
      <c r="A204" s="30"/>
      <c r="B204" s="3"/>
      <c r="C204" s="3"/>
      <c r="D204" s="3"/>
      <c r="E204" s="3"/>
      <c r="F204" s="70">
        <f t="shared" si="49"/>
        <v>0</v>
      </c>
      <c r="G204" s="3"/>
      <c r="H204" s="70">
        <f t="shared" si="50"/>
        <v>0</v>
      </c>
      <c r="I204" s="70"/>
      <c r="J204" s="70">
        <f t="shared" si="51"/>
        <v>0</v>
      </c>
      <c r="K204" s="70"/>
      <c r="L204" s="70">
        <f t="shared" si="52"/>
        <v>0</v>
      </c>
      <c r="M204" s="70"/>
      <c r="N204" s="70">
        <f t="shared" si="53"/>
        <v>0</v>
      </c>
      <c r="O204" s="70"/>
      <c r="P204" s="70">
        <f t="shared" si="54"/>
        <v>0</v>
      </c>
      <c r="Q204" s="70"/>
      <c r="R204" s="70">
        <f t="shared" si="55"/>
        <v>0</v>
      </c>
      <c r="S204" s="70"/>
      <c r="T204" s="70">
        <f t="shared" si="56"/>
        <v>0</v>
      </c>
      <c r="U204" s="70"/>
    </row>
    <row r="205" spans="1:21" ht="12.75">
      <c r="A205" s="30"/>
      <c r="B205" s="3"/>
      <c r="C205" s="3"/>
      <c r="D205" s="3"/>
      <c r="E205" s="3"/>
      <c r="F205" s="70">
        <f t="shared" si="49"/>
        <v>0</v>
      </c>
      <c r="G205" s="3"/>
      <c r="H205" s="70">
        <f t="shared" si="50"/>
        <v>0</v>
      </c>
      <c r="I205" s="70"/>
      <c r="J205" s="70">
        <f t="shared" si="51"/>
        <v>0</v>
      </c>
      <c r="K205" s="70"/>
      <c r="L205" s="70">
        <f t="shared" si="52"/>
        <v>0</v>
      </c>
      <c r="M205" s="70"/>
      <c r="N205" s="70">
        <f t="shared" si="53"/>
        <v>0</v>
      </c>
      <c r="O205" s="70"/>
      <c r="P205" s="70">
        <f t="shared" si="54"/>
        <v>0</v>
      </c>
      <c r="Q205" s="70"/>
      <c r="R205" s="70">
        <f t="shared" si="55"/>
        <v>0</v>
      </c>
      <c r="S205" s="70"/>
      <c r="T205" s="70">
        <f t="shared" si="56"/>
        <v>0</v>
      </c>
      <c r="U205" s="70"/>
    </row>
    <row r="206" spans="1:21" ht="12.75">
      <c r="A206" s="30"/>
      <c r="B206" s="3"/>
      <c r="C206" s="3"/>
      <c r="D206" s="3"/>
      <c r="E206" s="3"/>
      <c r="F206" s="70">
        <f t="shared" si="49"/>
        <v>0</v>
      </c>
      <c r="G206" s="3"/>
      <c r="H206" s="70">
        <f t="shared" si="50"/>
        <v>0</v>
      </c>
      <c r="I206" s="70"/>
      <c r="J206" s="70">
        <f t="shared" si="51"/>
        <v>0</v>
      </c>
      <c r="K206" s="70"/>
      <c r="L206" s="70">
        <f t="shared" si="52"/>
        <v>0</v>
      </c>
      <c r="M206" s="70"/>
      <c r="N206" s="70">
        <f t="shared" si="53"/>
        <v>0</v>
      </c>
      <c r="O206" s="70"/>
      <c r="P206" s="70">
        <f t="shared" si="54"/>
        <v>0</v>
      </c>
      <c r="Q206" s="70"/>
      <c r="R206" s="70">
        <f t="shared" si="55"/>
        <v>0</v>
      </c>
      <c r="S206" s="70"/>
      <c r="T206" s="70">
        <f t="shared" si="56"/>
        <v>0</v>
      </c>
      <c r="U206" s="70"/>
    </row>
    <row r="207" spans="1:21" ht="12.75">
      <c r="A207" s="30"/>
      <c r="B207" s="3"/>
      <c r="C207" s="3"/>
      <c r="D207" s="3"/>
      <c r="E207" s="3"/>
      <c r="F207" s="70">
        <f t="shared" si="49"/>
        <v>0</v>
      </c>
      <c r="G207" s="3"/>
      <c r="H207" s="70">
        <f t="shared" si="50"/>
        <v>0</v>
      </c>
      <c r="I207" s="70"/>
      <c r="J207" s="70">
        <f t="shared" si="51"/>
        <v>0</v>
      </c>
      <c r="K207" s="70"/>
      <c r="L207" s="70">
        <f t="shared" si="52"/>
        <v>0</v>
      </c>
      <c r="M207" s="70"/>
      <c r="N207" s="70">
        <f t="shared" si="53"/>
        <v>0</v>
      </c>
      <c r="O207" s="70"/>
      <c r="P207" s="70">
        <f t="shared" si="54"/>
        <v>0</v>
      </c>
      <c r="Q207" s="70"/>
      <c r="R207" s="70">
        <f t="shared" si="55"/>
        <v>0</v>
      </c>
      <c r="S207" s="70"/>
      <c r="T207" s="70">
        <f t="shared" si="56"/>
        <v>0</v>
      </c>
      <c r="U207" s="70"/>
    </row>
    <row r="208" spans="1:21" ht="12.75">
      <c r="A208" s="30"/>
      <c r="B208" s="3"/>
      <c r="C208" s="3"/>
      <c r="D208" s="3"/>
      <c r="E208" s="3"/>
      <c r="F208" s="70">
        <f t="shared" si="49"/>
        <v>0</v>
      </c>
      <c r="G208" s="3"/>
      <c r="H208" s="70">
        <f t="shared" si="50"/>
        <v>0</v>
      </c>
      <c r="I208" s="70"/>
      <c r="J208" s="70">
        <f t="shared" si="51"/>
        <v>0</v>
      </c>
      <c r="K208" s="70"/>
      <c r="L208" s="70">
        <f t="shared" si="52"/>
        <v>0</v>
      </c>
      <c r="M208" s="70"/>
      <c r="N208" s="70">
        <f t="shared" si="53"/>
        <v>0</v>
      </c>
      <c r="O208" s="70"/>
      <c r="P208" s="70">
        <f t="shared" si="54"/>
        <v>0</v>
      </c>
      <c r="Q208" s="70"/>
      <c r="R208" s="70">
        <f t="shared" si="55"/>
        <v>0</v>
      </c>
      <c r="S208" s="70"/>
      <c r="T208" s="70">
        <f t="shared" si="56"/>
        <v>0</v>
      </c>
      <c r="U208" s="70"/>
    </row>
    <row r="209" spans="1:21" ht="12.75">
      <c r="A209" s="30"/>
      <c r="B209" s="3"/>
      <c r="C209" s="3"/>
      <c r="D209" s="3"/>
      <c r="E209" s="3"/>
      <c r="F209" s="70">
        <f t="shared" si="49"/>
        <v>0</v>
      </c>
      <c r="G209" s="3"/>
      <c r="H209" s="70">
        <f t="shared" si="50"/>
        <v>0</v>
      </c>
      <c r="I209" s="70"/>
      <c r="J209" s="70">
        <f t="shared" si="51"/>
        <v>0</v>
      </c>
      <c r="K209" s="70"/>
      <c r="L209" s="70">
        <f t="shared" si="52"/>
        <v>0</v>
      </c>
      <c r="M209" s="70"/>
      <c r="N209" s="70">
        <f t="shared" si="53"/>
        <v>0</v>
      </c>
      <c r="O209" s="70"/>
      <c r="P209" s="70">
        <f t="shared" si="54"/>
        <v>0</v>
      </c>
      <c r="Q209" s="70"/>
      <c r="R209" s="70">
        <f t="shared" si="55"/>
        <v>0</v>
      </c>
      <c r="S209" s="70"/>
      <c r="T209" s="70">
        <f t="shared" si="56"/>
        <v>0</v>
      </c>
      <c r="U209" s="70"/>
    </row>
    <row r="210" spans="1:21" ht="12.75">
      <c r="A210" s="30"/>
      <c r="B210" s="3"/>
      <c r="C210" s="3"/>
      <c r="D210" s="3"/>
      <c r="E210" s="3"/>
      <c r="F210" s="70">
        <f t="shared" si="49"/>
        <v>0</v>
      </c>
      <c r="G210" s="3"/>
      <c r="H210" s="70">
        <f t="shared" si="50"/>
        <v>0</v>
      </c>
      <c r="I210" s="70"/>
      <c r="J210" s="70">
        <f t="shared" si="51"/>
        <v>0</v>
      </c>
      <c r="K210" s="70"/>
      <c r="L210" s="70">
        <f t="shared" si="52"/>
        <v>0</v>
      </c>
      <c r="M210" s="70"/>
      <c r="N210" s="70">
        <f t="shared" si="53"/>
        <v>0</v>
      </c>
      <c r="O210" s="70"/>
      <c r="P210" s="70">
        <f t="shared" si="54"/>
        <v>0</v>
      </c>
      <c r="Q210" s="70"/>
      <c r="R210" s="70">
        <f t="shared" si="55"/>
        <v>0</v>
      </c>
      <c r="S210" s="70"/>
      <c r="T210" s="70">
        <f t="shared" si="56"/>
        <v>0</v>
      </c>
      <c r="U210" s="70"/>
    </row>
    <row r="211" spans="1:21" ht="12.75">
      <c r="A211" s="30"/>
      <c r="B211" s="3"/>
      <c r="C211" s="3"/>
      <c r="D211" s="3"/>
      <c r="E211" s="3"/>
      <c r="F211" s="70">
        <f t="shared" si="49"/>
        <v>0</v>
      </c>
      <c r="G211" s="3"/>
      <c r="H211" s="70">
        <f t="shared" si="50"/>
        <v>0</v>
      </c>
      <c r="I211" s="70"/>
      <c r="J211" s="70">
        <f t="shared" si="51"/>
        <v>0</v>
      </c>
      <c r="K211" s="70"/>
      <c r="L211" s="70">
        <f t="shared" si="52"/>
        <v>0</v>
      </c>
      <c r="M211" s="70"/>
      <c r="N211" s="70">
        <f t="shared" si="53"/>
        <v>0</v>
      </c>
      <c r="O211" s="70"/>
      <c r="P211" s="70">
        <f t="shared" si="54"/>
        <v>0</v>
      </c>
      <c r="Q211" s="70"/>
      <c r="R211" s="70">
        <f t="shared" si="55"/>
        <v>0</v>
      </c>
      <c r="S211" s="70"/>
      <c r="T211" s="70">
        <f t="shared" si="56"/>
        <v>0</v>
      </c>
      <c r="U211" s="70"/>
    </row>
    <row r="212" spans="1:21" ht="12.75">
      <c r="A212" s="30"/>
      <c r="B212" s="3"/>
      <c r="C212" s="3"/>
      <c r="D212" s="3"/>
      <c r="E212" s="3"/>
      <c r="F212" s="70">
        <f t="shared" si="49"/>
        <v>0</v>
      </c>
      <c r="G212" s="3"/>
      <c r="H212" s="70">
        <f t="shared" si="50"/>
        <v>0</v>
      </c>
      <c r="I212" s="70"/>
      <c r="J212" s="70">
        <f t="shared" si="51"/>
        <v>0</v>
      </c>
      <c r="K212" s="70"/>
      <c r="L212" s="70">
        <f t="shared" si="52"/>
        <v>0</v>
      </c>
      <c r="M212" s="70"/>
      <c r="N212" s="70">
        <f t="shared" si="53"/>
        <v>0</v>
      </c>
      <c r="O212" s="70"/>
      <c r="P212" s="70">
        <f t="shared" si="54"/>
        <v>0</v>
      </c>
      <c r="Q212" s="70"/>
      <c r="R212" s="70">
        <f t="shared" si="55"/>
        <v>0</v>
      </c>
      <c r="S212" s="70"/>
      <c r="T212" s="70">
        <f t="shared" si="56"/>
        <v>0</v>
      </c>
      <c r="U212" s="70"/>
    </row>
    <row r="213" spans="1:21" ht="102">
      <c r="A213" s="34" t="s">
        <v>16</v>
      </c>
      <c r="B213" s="13">
        <f>SUM(B215+B216)</f>
        <v>0</v>
      </c>
      <c r="C213" s="13"/>
      <c r="D213" s="13">
        <f>SUM(D215+D216)</f>
        <v>0</v>
      </c>
      <c r="E213" s="13"/>
      <c r="F213" s="13">
        <f>SUM(F215+F216)</f>
        <v>0</v>
      </c>
      <c r="G213" s="13" t="e">
        <f>SUM(H213/D213*100)</f>
        <v>#DIV/0!</v>
      </c>
      <c r="H213" s="13">
        <f>SUM(H215+H216)</f>
        <v>0</v>
      </c>
      <c r="I213" s="13" t="e">
        <f>SUM(F213/H213*100)</f>
        <v>#DIV/0!</v>
      </c>
      <c r="J213" s="13">
        <f>SUM(J215+J216)</f>
        <v>0</v>
      </c>
      <c r="K213" s="13" t="e">
        <f>SUM(L213/F213*100)</f>
        <v>#DIV/0!</v>
      </c>
      <c r="L213" s="13">
        <f>SUM(L215+L216)</f>
        <v>0</v>
      </c>
      <c r="M213" s="13" t="e">
        <f>SUM(J213/L213*100)</f>
        <v>#DIV/0!</v>
      </c>
      <c r="N213" s="13">
        <f>SUM(N215+N216)</f>
        <v>0</v>
      </c>
      <c r="O213" s="13" t="e">
        <f>SUM(P213/J213*100)</f>
        <v>#DIV/0!</v>
      </c>
      <c r="P213" s="13">
        <f>SUM(P215+P216)</f>
        <v>0</v>
      </c>
      <c r="Q213" s="13" t="e">
        <f>SUM(N213/P213*100)</f>
        <v>#DIV/0!</v>
      </c>
      <c r="R213" s="13">
        <f>SUM(R215+R216)</f>
        <v>0</v>
      </c>
      <c r="S213" s="13" t="e">
        <f>SUM(T213/N213*100)</f>
        <v>#DIV/0!</v>
      </c>
      <c r="T213" s="13">
        <f>SUM(T215+T216)</f>
        <v>0</v>
      </c>
      <c r="U213" s="13" t="e">
        <f>SUM(R213/T213*100)</f>
        <v>#DIV/0!</v>
      </c>
    </row>
    <row r="214" spans="1:21" ht="12.75">
      <c r="A214" s="19" t="s">
        <v>2</v>
      </c>
      <c r="B214" s="42"/>
      <c r="C214" s="42"/>
      <c r="D214" s="42"/>
      <c r="E214" s="42"/>
      <c r="F214" s="42"/>
      <c r="G214" s="42"/>
      <c r="H214" s="88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25.5">
      <c r="A215" s="27" t="s">
        <v>6</v>
      </c>
      <c r="B215" s="43"/>
      <c r="C215" s="43"/>
      <c r="D215" s="43"/>
      <c r="E215" s="43"/>
      <c r="F215" s="71">
        <f>SUM(H215*I215/100)</f>
        <v>0</v>
      </c>
      <c r="G215" s="43"/>
      <c r="H215" s="77">
        <f>SUM(D215*G215/100)</f>
        <v>0</v>
      </c>
      <c r="I215" s="43"/>
      <c r="J215" s="71">
        <f>SUM(L215*M215/100)</f>
        <v>0</v>
      </c>
      <c r="K215" s="43"/>
      <c r="L215" s="71">
        <f>SUM(F215*K215/100)</f>
        <v>0</v>
      </c>
      <c r="M215" s="43"/>
      <c r="N215" s="71">
        <f>SUM(P215*Q215/100)</f>
        <v>0</v>
      </c>
      <c r="O215" s="43"/>
      <c r="P215" s="71">
        <f>SUM(J215*O215/100)</f>
        <v>0</v>
      </c>
      <c r="Q215" s="43"/>
      <c r="R215" s="71">
        <f>SUM(T215*U215/100)</f>
        <v>0</v>
      </c>
      <c r="S215" s="43"/>
      <c r="T215" s="71">
        <f>SUM(N215*S215/100)</f>
        <v>0</v>
      </c>
      <c r="U215" s="43"/>
    </row>
    <row r="216" spans="1:21" ht="25.5">
      <c r="A216" s="18" t="s">
        <v>5</v>
      </c>
      <c r="B216" s="51">
        <f>SUM(B218:B230)</f>
        <v>0</v>
      </c>
      <c r="C216" s="51"/>
      <c r="D216" s="51">
        <f>SUM(D218:D230)</f>
        <v>0</v>
      </c>
      <c r="E216" s="51"/>
      <c r="F216" s="51">
        <f>SUM(F218:F230)</f>
        <v>0</v>
      </c>
      <c r="G216" s="51" t="e">
        <f>SUM(H216/D216*100)</f>
        <v>#DIV/0!</v>
      </c>
      <c r="H216" s="51">
        <f>SUM(H218:H230)</f>
        <v>0</v>
      </c>
      <c r="I216" s="51" t="e">
        <f>SUM(F216/H216*100)</f>
        <v>#DIV/0!</v>
      </c>
      <c r="J216" s="51">
        <f>SUM(J218:J230)</f>
        <v>0</v>
      </c>
      <c r="K216" s="51" t="e">
        <f>SUM(L216/F216*100)</f>
        <v>#DIV/0!</v>
      </c>
      <c r="L216" s="51">
        <f>SUM(L218:L230)</f>
        <v>0</v>
      </c>
      <c r="M216" s="51" t="e">
        <f>SUM(J216/L216*100)</f>
        <v>#DIV/0!</v>
      </c>
      <c r="N216" s="51">
        <f>SUM(N218:N230)</f>
        <v>0</v>
      </c>
      <c r="O216" s="51" t="e">
        <f>SUM(P216/J216*100)</f>
        <v>#DIV/0!</v>
      </c>
      <c r="P216" s="51">
        <f>SUM(P218:P230)</f>
        <v>0</v>
      </c>
      <c r="Q216" s="51" t="e">
        <f>SUM(N216/P216*100)</f>
        <v>#DIV/0!</v>
      </c>
      <c r="R216" s="51">
        <f>SUM(R218:R230)</f>
        <v>0</v>
      </c>
      <c r="S216" s="51" t="e">
        <f>SUM(T216/N216*100)</f>
        <v>#DIV/0!</v>
      </c>
      <c r="T216" s="51">
        <f>SUM(T218:T230)</f>
        <v>0</v>
      </c>
      <c r="U216" s="51" t="e">
        <f>SUM(R216/T216*100)</f>
        <v>#DIV/0!</v>
      </c>
    </row>
    <row r="217" spans="1:21" ht="12.75">
      <c r="A217" s="35" t="s">
        <v>3</v>
      </c>
      <c r="B217" s="44"/>
      <c r="C217" s="44"/>
      <c r="D217" s="44"/>
      <c r="E217" s="44"/>
      <c r="F217" s="44"/>
      <c r="G217" s="44"/>
      <c r="H217" s="5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12.75">
      <c r="A218" s="36"/>
      <c r="B218" s="5"/>
      <c r="C218" s="5"/>
      <c r="D218" s="5"/>
      <c r="E218" s="5"/>
      <c r="F218" s="91">
        <f aca="true" t="shared" si="57" ref="F218:F230">SUM(H218*I218/100)</f>
        <v>0</v>
      </c>
      <c r="G218" s="5"/>
      <c r="H218" s="91">
        <f aca="true" t="shared" si="58" ref="H218:H230">SUM(D218*G218/100)</f>
        <v>0</v>
      </c>
      <c r="I218" s="70"/>
      <c r="J218" s="70">
        <f aca="true" t="shared" si="59" ref="J218:J230">SUM(L218*M218/100)</f>
        <v>0</v>
      </c>
      <c r="K218" s="70"/>
      <c r="L218" s="70">
        <f aca="true" t="shared" si="60" ref="L218:L230">SUM(F218*K218/100)</f>
        <v>0</v>
      </c>
      <c r="M218" s="70"/>
      <c r="N218" s="70">
        <f aca="true" t="shared" si="61" ref="N218:N230">SUM(P218*Q218/100)</f>
        <v>0</v>
      </c>
      <c r="O218" s="70"/>
      <c r="P218" s="70">
        <f aca="true" t="shared" si="62" ref="P218:P230">SUM(J218*O218/100)</f>
        <v>0</v>
      </c>
      <c r="Q218" s="70"/>
      <c r="R218" s="70">
        <f aca="true" t="shared" si="63" ref="R218:R230">SUM(T218*U218/100)</f>
        <v>0</v>
      </c>
      <c r="S218" s="70"/>
      <c r="T218" s="70">
        <f aca="true" t="shared" si="64" ref="T218:T230">SUM(N218*S218/100)</f>
        <v>0</v>
      </c>
      <c r="U218" s="70"/>
    </row>
    <row r="219" spans="1:21" ht="12.75">
      <c r="A219" s="36"/>
      <c r="B219" s="5"/>
      <c r="C219" s="5"/>
      <c r="D219" s="5"/>
      <c r="E219" s="5"/>
      <c r="F219" s="91">
        <f t="shared" si="57"/>
        <v>0</v>
      </c>
      <c r="G219" s="5"/>
      <c r="H219" s="91">
        <f t="shared" si="58"/>
        <v>0</v>
      </c>
      <c r="I219" s="70"/>
      <c r="J219" s="70">
        <f t="shared" si="59"/>
        <v>0</v>
      </c>
      <c r="K219" s="70"/>
      <c r="L219" s="70">
        <f t="shared" si="60"/>
        <v>0</v>
      </c>
      <c r="M219" s="70"/>
      <c r="N219" s="70">
        <f t="shared" si="61"/>
        <v>0</v>
      </c>
      <c r="O219" s="70"/>
      <c r="P219" s="70">
        <f t="shared" si="62"/>
        <v>0</v>
      </c>
      <c r="Q219" s="70"/>
      <c r="R219" s="70">
        <f t="shared" si="63"/>
        <v>0</v>
      </c>
      <c r="S219" s="70"/>
      <c r="T219" s="70">
        <f t="shared" si="64"/>
        <v>0</v>
      </c>
      <c r="U219" s="70"/>
    </row>
    <row r="220" spans="1:21" ht="12.75">
      <c r="A220" s="36"/>
      <c r="B220" s="5"/>
      <c r="C220" s="5"/>
      <c r="D220" s="5"/>
      <c r="E220" s="5"/>
      <c r="F220" s="91">
        <f t="shared" si="57"/>
        <v>0</v>
      </c>
      <c r="G220" s="5"/>
      <c r="H220" s="91">
        <f t="shared" si="58"/>
        <v>0</v>
      </c>
      <c r="I220" s="70"/>
      <c r="J220" s="70">
        <f t="shared" si="59"/>
        <v>0</v>
      </c>
      <c r="K220" s="70"/>
      <c r="L220" s="70">
        <f t="shared" si="60"/>
        <v>0</v>
      </c>
      <c r="M220" s="70"/>
      <c r="N220" s="70">
        <f t="shared" si="61"/>
        <v>0</v>
      </c>
      <c r="O220" s="70"/>
      <c r="P220" s="70">
        <f t="shared" si="62"/>
        <v>0</v>
      </c>
      <c r="Q220" s="70"/>
      <c r="R220" s="70">
        <f t="shared" si="63"/>
        <v>0</v>
      </c>
      <c r="S220" s="70"/>
      <c r="T220" s="70">
        <f t="shared" si="64"/>
        <v>0</v>
      </c>
      <c r="U220" s="70"/>
    </row>
    <row r="221" spans="1:21" ht="12.75">
      <c r="A221" s="36"/>
      <c r="B221" s="5"/>
      <c r="C221" s="5"/>
      <c r="D221" s="5"/>
      <c r="E221" s="5"/>
      <c r="F221" s="91">
        <f t="shared" si="57"/>
        <v>0</v>
      </c>
      <c r="G221" s="5"/>
      <c r="H221" s="91">
        <f t="shared" si="58"/>
        <v>0</v>
      </c>
      <c r="I221" s="70"/>
      <c r="J221" s="70">
        <f t="shared" si="59"/>
        <v>0</v>
      </c>
      <c r="K221" s="70"/>
      <c r="L221" s="70">
        <f t="shared" si="60"/>
        <v>0</v>
      </c>
      <c r="M221" s="70"/>
      <c r="N221" s="70">
        <f t="shared" si="61"/>
        <v>0</v>
      </c>
      <c r="O221" s="70"/>
      <c r="P221" s="70">
        <f t="shared" si="62"/>
        <v>0</v>
      </c>
      <c r="Q221" s="70"/>
      <c r="R221" s="70">
        <f t="shared" si="63"/>
        <v>0</v>
      </c>
      <c r="S221" s="70"/>
      <c r="T221" s="70">
        <f t="shared" si="64"/>
        <v>0</v>
      </c>
      <c r="U221" s="70"/>
    </row>
    <row r="222" spans="1:21" ht="12.75">
      <c r="A222" s="36"/>
      <c r="B222" s="5"/>
      <c r="C222" s="5"/>
      <c r="D222" s="5"/>
      <c r="E222" s="5"/>
      <c r="F222" s="91">
        <f t="shared" si="57"/>
        <v>0</v>
      </c>
      <c r="G222" s="5"/>
      <c r="H222" s="91">
        <f t="shared" si="58"/>
        <v>0</v>
      </c>
      <c r="I222" s="70"/>
      <c r="J222" s="70">
        <f t="shared" si="59"/>
        <v>0</v>
      </c>
      <c r="K222" s="70"/>
      <c r="L222" s="70">
        <f t="shared" si="60"/>
        <v>0</v>
      </c>
      <c r="M222" s="70"/>
      <c r="N222" s="70">
        <f t="shared" si="61"/>
        <v>0</v>
      </c>
      <c r="O222" s="70"/>
      <c r="P222" s="70">
        <f t="shared" si="62"/>
        <v>0</v>
      </c>
      <c r="Q222" s="70"/>
      <c r="R222" s="70">
        <f t="shared" si="63"/>
        <v>0</v>
      </c>
      <c r="S222" s="70"/>
      <c r="T222" s="70">
        <f t="shared" si="64"/>
        <v>0</v>
      </c>
      <c r="U222" s="70"/>
    </row>
    <row r="223" spans="1:21" ht="12.75">
      <c r="A223" s="36"/>
      <c r="B223" s="5"/>
      <c r="C223" s="5"/>
      <c r="D223" s="5"/>
      <c r="E223" s="5"/>
      <c r="F223" s="91">
        <f>SUM(H223*I223/100)</f>
        <v>0</v>
      </c>
      <c r="G223" s="5"/>
      <c r="H223" s="91">
        <f t="shared" si="58"/>
        <v>0</v>
      </c>
      <c r="I223" s="70"/>
      <c r="J223" s="70">
        <f t="shared" si="59"/>
        <v>0</v>
      </c>
      <c r="K223" s="70"/>
      <c r="L223" s="70">
        <f t="shared" si="60"/>
        <v>0</v>
      </c>
      <c r="M223" s="70"/>
      <c r="N223" s="70">
        <f t="shared" si="61"/>
        <v>0</v>
      </c>
      <c r="O223" s="70"/>
      <c r="P223" s="70">
        <f t="shared" si="62"/>
        <v>0</v>
      </c>
      <c r="Q223" s="70"/>
      <c r="R223" s="70">
        <f t="shared" si="63"/>
        <v>0</v>
      </c>
      <c r="S223" s="70"/>
      <c r="T223" s="70">
        <f t="shared" si="64"/>
        <v>0</v>
      </c>
      <c r="U223" s="70"/>
    </row>
    <row r="224" spans="1:21" ht="12.75">
      <c r="A224" s="36"/>
      <c r="B224" s="5"/>
      <c r="C224" s="5"/>
      <c r="D224" s="5"/>
      <c r="E224" s="5"/>
      <c r="F224" s="91">
        <f>SUM(H224*I224/100)</f>
        <v>0</v>
      </c>
      <c r="G224" s="5"/>
      <c r="H224" s="91">
        <f t="shared" si="58"/>
        <v>0</v>
      </c>
      <c r="I224" s="70"/>
      <c r="J224" s="70">
        <f t="shared" si="59"/>
        <v>0</v>
      </c>
      <c r="K224" s="70"/>
      <c r="L224" s="70">
        <f t="shared" si="60"/>
        <v>0</v>
      </c>
      <c r="M224" s="70"/>
      <c r="N224" s="70">
        <f t="shared" si="61"/>
        <v>0</v>
      </c>
      <c r="O224" s="70"/>
      <c r="P224" s="70">
        <f t="shared" si="62"/>
        <v>0</v>
      </c>
      <c r="Q224" s="70"/>
      <c r="R224" s="70">
        <f t="shared" si="63"/>
        <v>0</v>
      </c>
      <c r="S224" s="70"/>
      <c r="T224" s="70">
        <f t="shared" si="64"/>
        <v>0</v>
      </c>
      <c r="U224" s="70"/>
    </row>
    <row r="225" spans="1:21" ht="12.75">
      <c r="A225" s="36"/>
      <c r="B225" s="5"/>
      <c r="C225" s="5"/>
      <c r="D225" s="5"/>
      <c r="E225" s="5"/>
      <c r="F225" s="91">
        <f t="shared" si="57"/>
        <v>0</v>
      </c>
      <c r="G225" s="5"/>
      <c r="H225" s="91">
        <f t="shared" si="58"/>
        <v>0</v>
      </c>
      <c r="I225" s="70"/>
      <c r="J225" s="70">
        <f t="shared" si="59"/>
        <v>0</v>
      </c>
      <c r="K225" s="70"/>
      <c r="L225" s="70">
        <f t="shared" si="60"/>
        <v>0</v>
      </c>
      <c r="M225" s="70"/>
      <c r="N225" s="70">
        <f t="shared" si="61"/>
        <v>0</v>
      </c>
      <c r="O225" s="70"/>
      <c r="P225" s="70">
        <f t="shared" si="62"/>
        <v>0</v>
      </c>
      <c r="Q225" s="70"/>
      <c r="R225" s="70">
        <f t="shared" si="63"/>
        <v>0</v>
      </c>
      <c r="S225" s="70"/>
      <c r="T225" s="70">
        <f t="shared" si="64"/>
        <v>0</v>
      </c>
      <c r="U225" s="70"/>
    </row>
    <row r="226" spans="1:21" ht="12.75">
      <c r="A226" s="36"/>
      <c r="B226" s="5"/>
      <c r="C226" s="5"/>
      <c r="D226" s="5"/>
      <c r="E226" s="5"/>
      <c r="F226" s="91">
        <f t="shared" si="57"/>
        <v>0</v>
      </c>
      <c r="G226" s="5"/>
      <c r="H226" s="91">
        <f t="shared" si="58"/>
        <v>0</v>
      </c>
      <c r="I226" s="70"/>
      <c r="J226" s="70">
        <f t="shared" si="59"/>
        <v>0</v>
      </c>
      <c r="K226" s="70"/>
      <c r="L226" s="70">
        <f t="shared" si="60"/>
        <v>0</v>
      </c>
      <c r="M226" s="70"/>
      <c r="N226" s="70">
        <f t="shared" si="61"/>
        <v>0</v>
      </c>
      <c r="O226" s="70"/>
      <c r="P226" s="70">
        <f t="shared" si="62"/>
        <v>0</v>
      </c>
      <c r="Q226" s="70"/>
      <c r="R226" s="70">
        <f t="shared" si="63"/>
        <v>0</v>
      </c>
      <c r="S226" s="70"/>
      <c r="T226" s="70">
        <f t="shared" si="64"/>
        <v>0</v>
      </c>
      <c r="U226" s="70"/>
    </row>
    <row r="227" spans="1:21" ht="12.75">
      <c r="A227" s="36"/>
      <c r="B227" s="5"/>
      <c r="C227" s="5"/>
      <c r="D227" s="5"/>
      <c r="E227" s="5"/>
      <c r="F227" s="91">
        <f t="shared" si="57"/>
        <v>0</v>
      </c>
      <c r="G227" s="5"/>
      <c r="H227" s="91">
        <f t="shared" si="58"/>
        <v>0</v>
      </c>
      <c r="I227" s="70"/>
      <c r="J227" s="70">
        <f t="shared" si="59"/>
        <v>0</v>
      </c>
      <c r="K227" s="70"/>
      <c r="L227" s="70">
        <f t="shared" si="60"/>
        <v>0</v>
      </c>
      <c r="M227" s="70"/>
      <c r="N227" s="70">
        <f t="shared" si="61"/>
        <v>0</v>
      </c>
      <c r="O227" s="70"/>
      <c r="P227" s="70">
        <f t="shared" si="62"/>
        <v>0</v>
      </c>
      <c r="Q227" s="70"/>
      <c r="R227" s="70">
        <f t="shared" si="63"/>
        <v>0</v>
      </c>
      <c r="S227" s="70"/>
      <c r="T227" s="70">
        <f t="shared" si="64"/>
        <v>0</v>
      </c>
      <c r="U227" s="70"/>
    </row>
    <row r="228" spans="1:21" ht="12.75">
      <c r="A228" s="8"/>
      <c r="B228" s="5"/>
      <c r="C228" s="5"/>
      <c r="D228" s="5"/>
      <c r="E228" s="5"/>
      <c r="F228" s="91">
        <f t="shared" si="57"/>
        <v>0</v>
      </c>
      <c r="G228" s="5"/>
      <c r="H228" s="91">
        <f t="shared" si="58"/>
        <v>0</v>
      </c>
      <c r="I228" s="70"/>
      <c r="J228" s="70">
        <f t="shared" si="59"/>
        <v>0</v>
      </c>
      <c r="K228" s="70"/>
      <c r="L228" s="70">
        <f t="shared" si="60"/>
        <v>0</v>
      </c>
      <c r="M228" s="70"/>
      <c r="N228" s="70">
        <f t="shared" si="61"/>
        <v>0</v>
      </c>
      <c r="O228" s="70"/>
      <c r="P228" s="70">
        <f t="shared" si="62"/>
        <v>0</v>
      </c>
      <c r="Q228" s="70"/>
      <c r="R228" s="70">
        <f t="shared" si="63"/>
        <v>0</v>
      </c>
      <c r="S228" s="70"/>
      <c r="T228" s="70">
        <f t="shared" si="64"/>
        <v>0</v>
      </c>
      <c r="U228" s="70"/>
    </row>
    <row r="229" spans="1:21" ht="12.75">
      <c r="A229" s="8"/>
      <c r="B229" s="5"/>
      <c r="C229" s="5"/>
      <c r="D229" s="5"/>
      <c r="E229" s="5"/>
      <c r="F229" s="91">
        <f t="shared" si="57"/>
        <v>0</v>
      </c>
      <c r="G229" s="5"/>
      <c r="H229" s="91">
        <f t="shared" si="58"/>
        <v>0</v>
      </c>
      <c r="I229" s="70"/>
      <c r="J229" s="70">
        <f t="shared" si="59"/>
        <v>0</v>
      </c>
      <c r="K229" s="70"/>
      <c r="L229" s="70">
        <f t="shared" si="60"/>
        <v>0</v>
      </c>
      <c r="M229" s="70"/>
      <c r="N229" s="70">
        <f t="shared" si="61"/>
        <v>0</v>
      </c>
      <c r="O229" s="70"/>
      <c r="P229" s="70">
        <f t="shared" si="62"/>
        <v>0</v>
      </c>
      <c r="Q229" s="70"/>
      <c r="R229" s="70">
        <f t="shared" si="63"/>
        <v>0</v>
      </c>
      <c r="S229" s="70"/>
      <c r="T229" s="70">
        <f t="shared" si="64"/>
        <v>0</v>
      </c>
      <c r="U229" s="70"/>
    </row>
    <row r="230" spans="1:21" ht="12.75">
      <c r="A230" s="8"/>
      <c r="B230" s="5"/>
      <c r="C230" s="5"/>
      <c r="D230" s="5"/>
      <c r="E230" s="5"/>
      <c r="F230" s="91">
        <f t="shared" si="57"/>
        <v>0</v>
      </c>
      <c r="G230" s="5"/>
      <c r="H230" s="91">
        <f t="shared" si="58"/>
        <v>0</v>
      </c>
      <c r="I230" s="70"/>
      <c r="J230" s="70">
        <f t="shared" si="59"/>
        <v>0</v>
      </c>
      <c r="K230" s="70"/>
      <c r="L230" s="70">
        <f t="shared" si="60"/>
        <v>0</v>
      </c>
      <c r="M230" s="70"/>
      <c r="N230" s="70">
        <f t="shared" si="61"/>
        <v>0</v>
      </c>
      <c r="O230" s="70"/>
      <c r="P230" s="70">
        <f t="shared" si="62"/>
        <v>0</v>
      </c>
      <c r="Q230" s="70"/>
      <c r="R230" s="70">
        <f t="shared" si="63"/>
        <v>0</v>
      </c>
      <c r="S230" s="70"/>
      <c r="T230" s="70">
        <f t="shared" si="64"/>
        <v>0</v>
      </c>
      <c r="U230" s="70"/>
    </row>
    <row r="231" spans="1:21" ht="114.75">
      <c r="A231" s="34" t="s">
        <v>17</v>
      </c>
      <c r="B231" s="13">
        <f>SUM(B233+B234)</f>
        <v>25408.2</v>
      </c>
      <c r="C231" s="13"/>
      <c r="D231" s="13">
        <f>SUM(D233+D234)</f>
        <v>29159.2</v>
      </c>
      <c r="E231" s="13"/>
      <c r="F231" s="13">
        <f>SUM(F233+F234)</f>
        <v>31645.896576</v>
      </c>
      <c r="G231" s="13">
        <f>SUM(H231/D231*100)</f>
        <v>102</v>
      </c>
      <c r="H231" s="13">
        <f>SUM(H233+H234)</f>
        <v>29742.384</v>
      </c>
      <c r="I231" s="13">
        <f>SUM(F231/H231*100)</f>
        <v>106.4</v>
      </c>
      <c r="J231" s="13">
        <f>SUM(J233+J234)</f>
        <v>34485.79933473023</v>
      </c>
      <c r="K231" s="13">
        <f>SUM(L231/F231*100)</f>
        <v>103</v>
      </c>
      <c r="L231" s="13">
        <f>SUM(L233+L234)</f>
        <v>32595.273473279998</v>
      </c>
      <c r="M231" s="13">
        <f>SUM(J231/L231*100)</f>
        <v>105.79999999999998</v>
      </c>
      <c r="N231" s="13">
        <f>SUM(N233+N234)</f>
        <v>38017.14518660661</v>
      </c>
      <c r="O231" s="13">
        <f>SUM(P231/J231*100)</f>
        <v>104</v>
      </c>
      <c r="P231" s="13">
        <f>SUM(P233+P234)</f>
        <v>35865.231308119444</v>
      </c>
      <c r="Q231" s="13">
        <f>SUM(N231/P231*100)</f>
        <v>106</v>
      </c>
      <c r="R231" s="13">
        <f>SUM(R233+R234)</f>
        <v>42552.59060736878</v>
      </c>
      <c r="S231" s="13">
        <f>SUM(T231/N231*100)</f>
        <v>105</v>
      </c>
      <c r="T231" s="13">
        <f>SUM(T233+T234)</f>
        <v>39918.002445936945</v>
      </c>
      <c r="U231" s="13">
        <f>SUM(R231/T231*100)</f>
        <v>106.59999999999998</v>
      </c>
    </row>
    <row r="232" spans="1:21" ht="12.75">
      <c r="A232" s="19" t="s">
        <v>2</v>
      </c>
      <c r="B232" s="57"/>
      <c r="C232" s="57"/>
      <c r="D232" s="57"/>
      <c r="E232" s="57"/>
      <c r="F232" s="57"/>
      <c r="G232" s="57"/>
      <c r="H232" s="92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25.5">
      <c r="A233" s="27" t="s">
        <v>6</v>
      </c>
      <c r="B233" s="54">
        <v>25408.2</v>
      </c>
      <c r="C233" s="54"/>
      <c r="D233" s="54">
        <v>29159.2</v>
      </c>
      <c r="E233" s="54">
        <v>114.8</v>
      </c>
      <c r="F233" s="54">
        <f>SUM(H233*I233/100)</f>
        <v>31645.896576</v>
      </c>
      <c r="G233" s="54">
        <v>102</v>
      </c>
      <c r="H233" s="93">
        <f>SUM(D233*G233/100)</f>
        <v>29742.384</v>
      </c>
      <c r="I233" s="54">
        <v>106.4</v>
      </c>
      <c r="J233" s="93">
        <f>SUM(L233*M233/100)</f>
        <v>34485.79933473023</v>
      </c>
      <c r="K233" s="54">
        <v>103</v>
      </c>
      <c r="L233" s="93">
        <f>SUM(F233*K233/100)</f>
        <v>32595.273473279998</v>
      </c>
      <c r="M233" s="54">
        <v>105.8</v>
      </c>
      <c r="N233" s="93">
        <f>SUM(P233*Q233/100)</f>
        <v>38017.14518660661</v>
      </c>
      <c r="O233" s="54">
        <v>104</v>
      </c>
      <c r="P233" s="93">
        <f>SUM(J233*O233/100)</f>
        <v>35865.231308119444</v>
      </c>
      <c r="Q233" s="54">
        <v>106</v>
      </c>
      <c r="R233" s="93">
        <f>SUM(T233*U233/100)</f>
        <v>42552.59060736878</v>
      </c>
      <c r="S233" s="54">
        <v>105</v>
      </c>
      <c r="T233" s="93">
        <f>SUM(N233*S233/100)</f>
        <v>39918.002445936945</v>
      </c>
      <c r="U233" s="54">
        <v>106.6</v>
      </c>
    </row>
    <row r="234" spans="1:21" ht="25.5">
      <c r="A234" s="18" t="s">
        <v>5</v>
      </c>
      <c r="B234" s="51">
        <f>SUM(B236:B257)</f>
        <v>0</v>
      </c>
      <c r="C234" s="51"/>
      <c r="D234" s="51">
        <f>SUM(D236:D257)</f>
        <v>0</v>
      </c>
      <c r="E234" s="51"/>
      <c r="F234" s="51">
        <f>SUM(F236:F257)</f>
        <v>0</v>
      </c>
      <c r="G234" s="51" t="e">
        <f>SUM(H234/D234*100)</f>
        <v>#DIV/0!</v>
      </c>
      <c r="H234" s="51">
        <f>SUM(H236:H257)</f>
        <v>0</v>
      </c>
      <c r="I234" s="51" t="e">
        <f>SUM(F234/H234*100)</f>
        <v>#DIV/0!</v>
      </c>
      <c r="J234" s="51">
        <f>SUM(J236:J257)</f>
        <v>0</v>
      </c>
      <c r="K234" s="51" t="e">
        <f>SUM(L234/F234*100)</f>
        <v>#DIV/0!</v>
      </c>
      <c r="L234" s="51">
        <f>SUM(L236:L257)</f>
        <v>0</v>
      </c>
      <c r="M234" s="51" t="e">
        <f>SUM(J234/L234*100)</f>
        <v>#DIV/0!</v>
      </c>
      <c r="N234" s="51">
        <f>SUM(N236:N257)</f>
        <v>0</v>
      </c>
      <c r="O234" s="51" t="e">
        <f>SUM(P234/J234*100)</f>
        <v>#DIV/0!</v>
      </c>
      <c r="P234" s="51">
        <f>SUM(P236:P257)</f>
        <v>0</v>
      </c>
      <c r="Q234" s="51" t="e">
        <f>SUM(N234/P234*100)</f>
        <v>#DIV/0!</v>
      </c>
      <c r="R234" s="51">
        <f>SUM(R236:R257)</f>
        <v>0</v>
      </c>
      <c r="S234" s="51" t="e">
        <f>SUM(T234/N234*100)</f>
        <v>#DIV/0!</v>
      </c>
      <c r="T234" s="51">
        <f>SUM(T236:T257)</f>
        <v>0</v>
      </c>
      <c r="U234" s="51" t="e">
        <f>SUM(R234/T234*100)</f>
        <v>#DIV/0!</v>
      </c>
    </row>
    <row r="235" spans="1:21" ht="12.75">
      <c r="A235" s="35" t="s">
        <v>3</v>
      </c>
      <c r="B235" s="43"/>
      <c r="C235" s="43"/>
      <c r="D235" s="43"/>
      <c r="E235" s="43"/>
      <c r="F235" s="43"/>
      <c r="G235" s="43"/>
      <c r="H235" s="7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2.75">
      <c r="A236" s="36"/>
      <c r="B236" s="58"/>
      <c r="C236" s="58"/>
      <c r="D236" s="58"/>
      <c r="E236" s="58"/>
      <c r="F236" s="58">
        <f aca="true" t="shared" si="65" ref="F236:F252">SUM(H236*I236/100)</f>
        <v>0</v>
      </c>
      <c r="G236" s="58"/>
      <c r="H236" s="58">
        <f aca="true" t="shared" si="66" ref="H236:H257">SUM(D236*G236/100)</f>
        <v>0</v>
      </c>
      <c r="I236" s="58"/>
      <c r="J236" s="58">
        <f>SUM(L236*M236/100)</f>
        <v>0</v>
      </c>
      <c r="K236" s="58"/>
      <c r="L236" s="58">
        <f>SUM(F236*K236/100)</f>
        <v>0</v>
      </c>
      <c r="M236" s="58"/>
      <c r="N236" s="58">
        <f>SUM(P236*Q236/100)</f>
        <v>0</v>
      </c>
      <c r="O236" s="58"/>
      <c r="P236" s="58">
        <f>SUM(J236*O236/100)</f>
        <v>0</v>
      </c>
      <c r="Q236" s="58"/>
      <c r="R236" s="58">
        <f>SUM(T236*U236/100)</f>
        <v>0</v>
      </c>
      <c r="S236" s="58"/>
      <c r="T236" s="58">
        <f>SUM(N236*S236/100)</f>
        <v>0</v>
      </c>
      <c r="U236" s="58"/>
    </row>
    <row r="237" spans="1:21" ht="12.75">
      <c r="A237" s="36"/>
      <c r="B237" s="58"/>
      <c r="C237" s="58"/>
      <c r="D237" s="58"/>
      <c r="E237" s="58"/>
      <c r="F237" s="58">
        <f t="shared" si="65"/>
        <v>0</v>
      </c>
      <c r="G237" s="58"/>
      <c r="H237" s="58">
        <f t="shared" si="66"/>
        <v>0</v>
      </c>
      <c r="I237" s="58"/>
      <c r="J237" s="58">
        <f aca="true" t="shared" si="67" ref="J237:J257">SUM(L237*M237/100)</f>
        <v>0</v>
      </c>
      <c r="K237" s="58"/>
      <c r="L237" s="58">
        <f aca="true" t="shared" si="68" ref="L237:L257">SUM(F237*K237/100)</f>
        <v>0</v>
      </c>
      <c r="M237" s="58"/>
      <c r="N237" s="58">
        <f aca="true" t="shared" si="69" ref="N237:N257">SUM(P237*Q237/100)</f>
        <v>0</v>
      </c>
      <c r="O237" s="58"/>
      <c r="P237" s="58">
        <f aca="true" t="shared" si="70" ref="P237:P257">SUM(J237*O237/100)</f>
        <v>0</v>
      </c>
      <c r="Q237" s="58"/>
      <c r="R237" s="58">
        <f aca="true" t="shared" si="71" ref="R237:R257">SUM(T237*U237/100)</f>
        <v>0</v>
      </c>
      <c r="S237" s="58"/>
      <c r="T237" s="58">
        <f aca="true" t="shared" si="72" ref="T237:T257">SUM(N237*S237/100)</f>
        <v>0</v>
      </c>
      <c r="U237" s="58"/>
    </row>
    <row r="238" spans="1:21" ht="12.75">
      <c r="A238" s="36"/>
      <c r="B238" s="58"/>
      <c r="C238" s="58"/>
      <c r="D238" s="58"/>
      <c r="E238" s="58"/>
      <c r="F238" s="58">
        <f t="shared" si="65"/>
        <v>0</v>
      </c>
      <c r="G238" s="58"/>
      <c r="H238" s="58">
        <f t="shared" si="66"/>
        <v>0</v>
      </c>
      <c r="I238" s="58"/>
      <c r="J238" s="58">
        <f t="shared" si="67"/>
        <v>0</v>
      </c>
      <c r="K238" s="58"/>
      <c r="L238" s="58">
        <f t="shared" si="68"/>
        <v>0</v>
      </c>
      <c r="M238" s="58"/>
      <c r="N238" s="58">
        <f t="shared" si="69"/>
        <v>0</v>
      </c>
      <c r="O238" s="58"/>
      <c r="P238" s="58">
        <f t="shared" si="70"/>
        <v>0</v>
      </c>
      <c r="Q238" s="58"/>
      <c r="R238" s="58">
        <f t="shared" si="71"/>
        <v>0</v>
      </c>
      <c r="S238" s="58"/>
      <c r="T238" s="58">
        <f t="shared" si="72"/>
        <v>0</v>
      </c>
      <c r="U238" s="58"/>
    </row>
    <row r="239" spans="1:21" ht="12.75">
      <c r="A239" s="36"/>
      <c r="B239" s="58"/>
      <c r="C239" s="58"/>
      <c r="D239" s="58"/>
      <c r="E239" s="58"/>
      <c r="F239" s="58">
        <f t="shared" si="65"/>
        <v>0</v>
      </c>
      <c r="G239" s="58"/>
      <c r="H239" s="58">
        <f t="shared" si="66"/>
        <v>0</v>
      </c>
      <c r="I239" s="58"/>
      <c r="J239" s="58">
        <f t="shared" si="67"/>
        <v>0</v>
      </c>
      <c r="K239" s="58"/>
      <c r="L239" s="58">
        <f t="shared" si="68"/>
        <v>0</v>
      </c>
      <c r="M239" s="58"/>
      <c r="N239" s="58">
        <f t="shared" si="69"/>
        <v>0</v>
      </c>
      <c r="O239" s="58"/>
      <c r="P239" s="58">
        <f t="shared" si="70"/>
        <v>0</v>
      </c>
      <c r="Q239" s="58"/>
      <c r="R239" s="58">
        <f t="shared" si="71"/>
        <v>0</v>
      </c>
      <c r="S239" s="58"/>
      <c r="T239" s="58">
        <f t="shared" si="72"/>
        <v>0</v>
      </c>
      <c r="U239" s="58"/>
    </row>
    <row r="240" spans="1:21" ht="12.75">
      <c r="A240" s="36"/>
      <c r="B240" s="58"/>
      <c r="C240" s="58"/>
      <c r="D240" s="58"/>
      <c r="E240" s="58"/>
      <c r="F240" s="58">
        <f aca="true" t="shared" si="73" ref="F240:F246">SUM(H240*I240/100)</f>
        <v>0</v>
      </c>
      <c r="G240" s="58"/>
      <c r="H240" s="58">
        <f t="shared" si="66"/>
        <v>0</v>
      </c>
      <c r="I240" s="58"/>
      <c r="J240" s="58">
        <f t="shared" si="67"/>
        <v>0</v>
      </c>
      <c r="K240" s="58"/>
      <c r="L240" s="58">
        <f t="shared" si="68"/>
        <v>0</v>
      </c>
      <c r="M240" s="58"/>
      <c r="N240" s="58">
        <f t="shared" si="69"/>
        <v>0</v>
      </c>
      <c r="O240" s="58"/>
      <c r="P240" s="58">
        <f t="shared" si="70"/>
        <v>0</v>
      </c>
      <c r="Q240" s="58"/>
      <c r="R240" s="58">
        <f t="shared" si="71"/>
        <v>0</v>
      </c>
      <c r="S240" s="58"/>
      <c r="T240" s="58">
        <f t="shared" si="72"/>
        <v>0</v>
      </c>
      <c r="U240" s="58"/>
    </row>
    <row r="241" spans="1:21" ht="12.75">
      <c r="A241" s="36"/>
      <c r="B241" s="58"/>
      <c r="C241" s="58"/>
      <c r="D241" s="58"/>
      <c r="E241" s="58"/>
      <c r="F241" s="58">
        <f t="shared" si="73"/>
        <v>0</v>
      </c>
      <c r="G241" s="58"/>
      <c r="H241" s="58">
        <f t="shared" si="66"/>
        <v>0</v>
      </c>
      <c r="I241" s="58"/>
      <c r="J241" s="58">
        <f t="shared" si="67"/>
        <v>0</v>
      </c>
      <c r="K241" s="58"/>
      <c r="L241" s="58">
        <f t="shared" si="68"/>
        <v>0</v>
      </c>
      <c r="M241" s="58"/>
      <c r="N241" s="58">
        <f t="shared" si="69"/>
        <v>0</v>
      </c>
      <c r="O241" s="58"/>
      <c r="P241" s="58">
        <f t="shared" si="70"/>
        <v>0</v>
      </c>
      <c r="Q241" s="58"/>
      <c r="R241" s="58">
        <f t="shared" si="71"/>
        <v>0</v>
      </c>
      <c r="S241" s="58"/>
      <c r="T241" s="58">
        <f t="shared" si="72"/>
        <v>0</v>
      </c>
      <c r="U241" s="58"/>
    </row>
    <row r="242" spans="1:21" ht="12.75">
      <c r="A242" s="36"/>
      <c r="B242" s="58"/>
      <c r="C242" s="58"/>
      <c r="D242" s="58"/>
      <c r="E242" s="58"/>
      <c r="F242" s="58">
        <f t="shared" si="73"/>
        <v>0</v>
      </c>
      <c r="G242" s="58"/>
      <c r="H242" s="58">
        <f t="shared" si="66"/>
        <v>0</v>
      </c>
      <c r="I242" s="58"/>
      <c r="J242" s="58">
        <f t="shared" si="67"/>
        <v>0</v>
      </c>
      <c r="K242" s="58"/>
      <c r="L242" s="58">
        <f t="shared" si="68"/>
        <v>0</v>
      </c>
      <c r="M242" s="58"/>
      <c r="N242" s="58">
        <f t="shared" si="69"/>
        <v>0</v>
      </c>
      <c r="O242" s="58"/>
      <c r="P242" s="58">
        <f t="shared" si="70"/>
        <v>0</v>
      </c>
      <c r="Q242" s="58"/>
      <c r="R242" s="58">
        <f t="shared" si="71"/>
        <v>0</v>
      </c>
      <c r="S242" s="58"/>
      <c r="T242" s="58">
        <f t="shared" si="72"/>
        <v>0</v>
      </c>
      <c r="U242" s="58"/>
    </row>
    <row r="243" spans="1:21" ht="12.75">
      <c r="A243" s="36"/>
      <c r="B243" s="58"/>
      <c r="C243" s="58"/>
      <c r="D243" s="58"/>
      <c r="E243" s="58"/>
      <c r="F243" s="58">
        <f t="shared" si="73"/>
        <v>0</v>
      </c>
      <c r="G243" s="58"/>
      <c r="H243" s="58">
        <f t="shared" si="66"/>
        <v>0</v>
      </c>
      <c r="I243" s="58"/>
      <c r="J243" s="58">
        <f t="shared" si="67"/>
        <v>0</v>
      </c>
      <c r="K243" s="58"/>
      <c r="L243" s="58">
        <f t="shared" si="68"/>
        <v>0</v>
      </c>
      <c r="M243" s="58"/>
      <c r="N243" s="58">
        <f t="shared" si="69"/>
        <v>0</v>
      </c>
      <c r="O243" s="58"/>
      <c r="P243" s="58">
        <f t="shared" si="70"/>
        <v>0</v>
      </c>
      <c r="Q243" s="58"/>
      <c r="R243" s="58">
        <f t="shared" si="71"/>
        <v>0</v>
      </c>
      <c r="S243" s="58"/>
      <c r="T243" s="58">
        <f t="shared" si="72"/>
        <v>0</v>
      </c>
      <c r="U243" s="58"/>
    </row>
    <row r="244" spans="1:21" ht="12.75">
      <c r="A244" s="36"/>
      <c r="B244" s="58"/>
      <c r="C244" s="58"/>
      <c r="D244" s="58"/>
      <c r="E244" s="58"/>
      <c r="F244" s="58">
        <f t="shared" si="73"/>
        <v>0</v>
      </c>
      <c r="G244" s="58"/>
      <c r="H244" s="58">
        <f t="shared" si="66"/>
        <v>0</v>
      </c>
      <c r="I244" s="58"/>
      <c r="J244" s="58">
        <f t="shared" si="67"/>
        <v>0</v>
      </c>
      <c r="K244" s="58"/>
      <c r="L244" s="58">
        <f t="shared" si="68"/>
        <v>0</v>
      </c>
      <c r="M244" s="58"/>
      <c r="N244" s="58">
        <f t="shared" si="69"/>
        <v>0</v>
      </c>
      <c r="O244" s="58"/>
      <c r="P244" s="58">
        <f t="shared" si="70"/>
        <v>0</v>
      </c>
      <c r="Q244" s="58"/>
      <c r="R244" s="58">
        <f t="shared" si="71"/>
        <v>0</v>
      </c>
      <c r="S244" s="58"/>
      <c r="T244" s="58">
        <f t="shared" si="72"/>
        <v>0</v>
      </c>
      <c r="U244" s="58"/>
    </row>
    <row r="245" spans="1:21" ht="12.75">
      <c r="A245" s="36"/>
      <c r="B245" s="58"/>
      <c r="C245" s="58"/>
      <c r="D245" s="58"/>
      <c r="E245" s="58"/>
      <c r="F245" s="58">
        <f t="shared" si="73"/>
        <v>0</v>
      </c>
      <c r="G245" s="58"/>
      <c r="H245" s="58">
        <f t="shared" si="66"/>
        <v>0</v>
      </c>
      <c r="I245" s="58"/>
      <c r="J245" s="58">
        <f t="shared" si="67"/>
        <v>0</v>
      </c>
      <c r="K245" s="58"/>
      <c r="L245" s="58">
        <f t="shared" si="68"/>
        <v>0</v>
      </c>
      <c r="M245" s="58"/>
      <c r="N245" s="58">
        <f t="shared" si="69"/>
        <v>0</v>
      </c>
      <c r="O245" s="58"/>
      <c r="P245" s="58">
        <f t="shared" si="70"/>
        <v>0</v>
      </c>
      <c r="Q245" s="58"/>
      <c r="R245" s="58">
        <f t="shared" si="71"/>
        <v>0</v>
      </c>
      <c r="S245" s="58"/>
      <c r="T245" s="58">
        <f t="shared" si="72"/>
        <v>0</v>
      </c>
      <c r="U245" s="58"/>
    </row>
    <row r="246" spans="1:21" ht="12.75">
      <c r="A246" s="36"/>
      <c r="B246" s="58"/>
      <c r="C246" s="58"/>
      <c r="D246" s="58"/>
      <c r="E246" s="58"/>
      <c r="F246" s="58">
        <f t="shared" si="73"/>
        <v>0</v>
      </c>
      <c r="G246" s="58"/>
      <c r="H246" s="58">
        <f t="shared" si="66"/>
        <v>0</v>
      </c>
      <c r="I246" s="58"/>
      <c r="J246" s="58">
        <f t="shared" si="67"/>
        <v>0</v>
      </c>
      <c r="K246" s="58"/>
      <c r="L246" s="58">
        <f t="shared" si="68"/>
        <v>0</v>
      </c>
      <c r="M246" s="58"/>
      <c r="N246" s="58">
        <f t="shared" si="69"/>
        <v>0</v>
      </c>
      <c r="O246" s="58"/>
      <c r="P246" s="58">
        <f t="shared" si="70"/>
        <v>0</v>
      </c>
      <c r="Q246" s="58"/>
      <c r="R246" s="58">
        <f t="shared" si="71"/>
        <v>0</v>
      </c>
      <c r="S246" s="58"/>
      <c r="T246" s="58">
        <f t="shared" si="72"/>
        <v>0</v>
      </c>
      <c r="U246" s="58"/>
    </row>
    <row r="247" spans="1:21" ht="12.75">
      <c r="A247" s="36"/>
      <c r="B247" s="58"/>
      <c r="C247" s="58"/>
      <c r="D247" s="58"/>
      <c r="E247" s="58"/>
      <c r="F247" s="58">
        <f t="shared" si="65"/>
        <v>0</v>
      </c>
      <c r="G247" s="58"/>
      <c r="H247" s="58">
        <f t="shared" si="66"/>
        <v>0</v>
      </c>
      <c r="I247" s="58"/>
      <c r="J247" s="58">
        <f t="shared" si="67"/>
        <v>0</v>
      </c>
      <c r="K247" s="58"/>
      <c r="L247" s="58">
        <f t="shared" si="68"/>
        <v>0</v>
      </c>
      <c r="M247" s="58"/>
      <c r="N247" s="58">
        <f t="shared" si="69"/>
        <v>0</v>
      </c>
      <c r="O247" s="58"/>
      <c r="P247" s="58">
        <f t="shared" si="70"/>
        <v>0</v>
      </c>
      <c r="Q247" s="58"/>
      <c r="R247" s="58">
        <f t="shared" si="71"/>
        <v>0</v>
      </c>
      <c r="S247" s="58"/>
      <c r="T247" s="58">
        <f t="shared" si="72"/>
        <v>0</v>
      </c>
      <c r="U247" s="58"/>
    </row>
    <row r="248" spans="1:21" ht="12.75">
      <c r="A248" s="36"/>
      <c r="B248" s="58"/>
      <c r="C248" s="58"/>
      <c r="D248" s="58"/>
      <c r="E248" s="58"/>
      <c r="F248" s="58">
        <f t="shared" si="65"/>
        <v>0</v>
      </c>
      <c r="G248" s="58"/>
      <c r="H248" s="58">
        <f t="shared" si="66"/>
        <v>0</v>
      </c>
      <c r="I248" s="58"/>
      <c r="J248" s="58">
        <f t="shared" si="67"/>
        <v>0</v>
      </c>
      <c r="K248" s="58"/>
      <c r="L248" s="58">
        <f t="shared" si="68"/>
        <v>0</v>
      </c>
      <c r="M248" s="58"/>
      <c r="N248" s="58">
        <f t="shared" si="69"/>
        <v>0</v>
      </c>
      <c r="O248" s="58"/>
      <c r="P248" s="58">
        <f t="shared" si="70"/>
        <v>0</v>
      </c>
      <c r="Q248" s="58"/>
      <c r="R248" s="58">
        <f t="shared" si="71"/>
        <v>0</v>
      </c>
      <c r="S248" s="58"/>
      <c r="T248" s="58">
        <f t="shared" si="72"/>
        <v>0</v>
      </c>
      <c r="U248" s="58"/>
    </row>
    <row r="249" spans="1:21" ht="12.75">
      <c r="A249" s="36"/>
      <c r="B249" s="58"/>
      <c r="C249" s="58"/>
      <c r="D249" s="58"/>
      <c r="E249" s="58"/>
      <c r="F249" s="58">
        <f t="shared" si="65"/>
        <v>0</v>
      </c>
      <c r="G249" s="58"/>
      <c r="H249" s="58">
        <f t="shared" si="66"/>
        <v>0</v>
      </c>
      <c r="I249" s="58"/>
      <c r="J249" s="58">
        <f t="shared" si="67"/>
        <v>0</v>
      </c>
      <c r="K249" s="58"/>
      <c r="L249" s="58">
        <f t="shared" si="68"/>
        <v>0</v>
      </c>
      <c r="M249" s="58"/>
      <c r="N249" s="58">
        <f t="shared" si="69"/>
        <v>0</v>
      </c>
      <c r="O249" s="58"/>
      <c r="P249" s="58">
        <f t="shared" si="70"/>
        <v>0</v>
      </c>
      <c r="Q249" s="58"/>
      <c r="R249" s="58">
        <f t="shared" si="71"/>
        <v>0</v>
      </c>
      <c r="S249" s="58"/>
      <c r="T249" s="58">
        <f t="shared" si="72"/>
        <v>0</v>
      </c>
      <c r="U249" s="58"/>
    </row>
    <row r="250" spans="1:21" ht="12.75">
      <c r="A250" s="36"/>
      <c r="B250" s="58"/>
      <c r="C250" s="58"/>
      <c r="D250" s="58"/>
      <c r="E250" s="58"/>
      <c r="F250" s="58">
        <f>SUM(H250*I250/100)</f>
        <v>0</v>
      </c>
      <c r="G250" s="58"/>
      <c r="H250" s="58">
        <f t="shared" si="66"/>
        <v>0</v>
      </c>
      <c r="I250" s="58"/>
      <c r="J250" s="58">
        <f t="shared" si="67"/>
        <v>0</v>
      </c>
      <c r="K250" s="58"/>
      <c r="L250" s="58">
        <f t="shared" si="68"/>
        <v>0</v>
      </c>
      <c r="M250" s="58"/>
      <c r="N250" s="58">
        <f t="shared" si="69"/>
        <v>0</v>
      </c>
      <c r="O250" s="58"/>
      <c r="P250" s="58">
        <f t="shared" si="70"/>
        <v>0</v>
      </c>
      <c r="Q250" s="58"/>
      <c r="R250" s="58">
        <f t="shared" si="71"/>
        <v>0</v>
      </c>
      <c r="S250" s="58"/>
      <c r="T250" s="58">
        <f t="shared" si="72"/>
        <v>0</v>
      </c>
      <c r="U250" s="58"/>
    </row>
    <row r="251" spans="1:21" ht="12.75">
      <c r="A251" s="36"/>
      <c r="B251" s="58"/>
      <c r="C251" s="58"/>
      <c r="D251" s="58"/>
      <c r="E251" s="58"/>
      <c r="F251" s="58">
        <f>SUM(H251*I251/100)</f>
        <v>0</v>
      </c>
      <c r="G251" s="58"/>
      <c r="H251" s="58">
        <f t="shared" si="66"/>
        <v>0</v>
      </c>
      <c r="I251" s="58"/>
      <c r="J251" s="58">
        <f t="shared" si="67"/>
        <v>0</v>
      </c>
      <c r="K251" s="58"/>
      <c r="L251" s="58">
        <f t="shared" si="68"/>
        <v>0</v>
      </c>
      <c r="M251" s="58"/>
      <c r="N251" s="58">
        <f t="shared" si="69"/>
        <v>0</v>
      </c>
      <c r="O251" s="58"/>
      <c r="P251" s="58">
        <f t="shared" si="70"/>
        <v>0</v>
      </c>
      <c r="Q251" s="58"/>
      <c r="R251" s="58">
        <f t="shared" si="71"/>
        <v>0</v>
      </c>
      <c r="S251" s="58"/>
      <c r="T251" s="58">
        <f t="shared" si="72"/>
        <v>0</v>
      </c>
      <c r="U251" s="58"/>
    </row>
    <row r="252" spans="1:21" ht="12.75">
      <c r="A252" s="36"/>
      <c r="B252" s="58"/>
      <c r="C252" s="58"/>
      <c r="D252" s="58"/>
      <c r="E252" s="58"/>
      <c r="F252" s="58">
        <f t="shared" si="65"/>
        <v>0</v>
      </c>
      <c r="G252" s="58"/>
      <c r="H252" s="58">
        <f t="shared" si="66"/>
        <v>0</v>
      </c>
      <c r="I252" s="58"/>
      <c r="J252" s="58">
        <f t="shared" si="67"/>
        <v>0</v>
      </c>
      <c r="K252" s="58"/>
      <c r="L252" s="58">
        <f t="shared" si="68"/>
        <v>0</v>
      </c>
      <c r="M252" s="58"/>
      <c r="N252" s="58">
        <f t="shared" si="69"/>
        <v>0</v>
      </c>
      <c r="O252" s="58"/>
      <c r="P252" s="58">
        <f t="shared" si="70"/>
        <v>0</v>
      </c>
      <c r="Q252" s="58"/>
      <c r="R252" s="58">
        <f t="shared" si="71"/>
        <v>0</v>
      </c>
      <c r="S252" s="58"/>
      <c r="T252" s="58">
        <f t="shared" si="72"/>
        <v>0</v>
      </c>
      <c r="U252" s="58"/>
    </row>
    <row r="253" spans="1:21" ht="12.75">
      <c r="A253" s="36"/>
      <c r="B253" s="58"/>
      <c r="C253" s="58"/>
      <c r="D253" s="58"/>
      <c r="E253" s="58"/>
      <c r="F253" s="58">
        <f>SUM(H253*I253/100)</f>
        <v>0</v>
      </c>
      <c r="G253" s="58"/>
      <c r="H253" s="58">
        <f t="shared" si="66"/>
        <v>0</v>
      </c>
      <c r="I253" s="58"/>
      <c r="J253" s="58">
        <f t="shared" si="67"/>
        <v>0</v>
      </c>
      <c r="K253" s="58"/>
      <c r="L253" s="58">
        <f t="shared" si="68"/>
        <v>0</v>
      </c>
      <c r="M253" s="58"/>
      <c r="N253" s="58">
        <f t="shared" si="69"/>
        <v>0</v>
      </c>
      <c r="O253" s="58"/>
      <c r="P253" s="58">
        <f t="shared" si="70"/>
        <v>0</v>
      </c>
      <c r="Q253" s="58"/>
      <c r="R253" s="58">
        <f t="shared" si="71"/>
        <v>0</v>
      </c>
      <c r="S253" s="58"/>
      <c r="T253" s="58">
        <f t="shared" si="72"/>
        <v>0</v>
      </c>
      <c r="U253" s="58"/>
    </row>
    <row r="254" spans="1:21" ht="12.75">
      <c r="A254" s="36"/>
      <c r="B254" s="58"/>
      <c r="C254" s="58"/>
      <c r="D254" s="58"/>
      <c r="E254" s="58"/>
      <c r="F254" s="58">
        <f>SUM(H254*I254/100)</f>
        <v>0</v>
      </c>
      <c r="G254" s="58"/>
      <c r="H254" s="58">
        <f t="shared" si="66"/>
        <v>0</v>
      </c>
      <c r="I254" s="58"/>
      <c r="J254" s="58">
        <f t="shared" si="67"/>
        <v>0</v>
      </c>
      <c r="K254" s="58"/>
      <c r="L254" s="58">
        <f t="shared" si="68"/>
        <v>0</v>
      </c>
      <c r="M254" s="58"/>
      <c r="N254" s="58">
        <f t="shared" si="69"/>
        <v>0</v>
      </c>
      <c r="O254" s="58"/>
      <c r="P254" s="58">
        <f t="shared" si="70"/>
        <v>0</v>
      </c>
      <c r="Q254" s="58"/>
      <c r="R254" s="58">
        <f t="shared" si="71"/>
        <v>0</v>
      </c>
      <c r="S254" s="58"/>
      <c r="T254" s="58">
        <f t="shared" si="72"/>
        <v>0</v>
      </c>
      <c r="U254" s="58"/>
    </row>
    <row r="255" spans="1:21" ht="12.75">
      <c r="A255" s="36"/>
      <c r="B255" s="58"/>
      <c r="C255" s="58"/>
      <c r="D255" s="58"/>
      <c r="E255" s="58"/>
      <c r="F255" s="58">
        <f>SUM(H255*I255/100)</f>
        <v>0</v>
      </c>
      <c r="G255" s="58"/>
      <c r="H255" s="58">
        <f t="shared" si="66"/>
        <v>0</v>
      </c>
      <c r="I255" s="58"/>
      <c r="J255" s="58">
        <f t="shared" si="67"/>
        <v>0</v>
      </c>
      <c r="K255" s="58"/>
      <c r="L255" s="58">
        <f t="shared" si="68"/>
        <v>0</v>
      </c>
      <c r="M255" s="58"/>
      <c r="N255" s="58">
        <f t="shared" si="69"/>
        <v>0</v>
      </c>
      <c r="O255" s="58"/>
      <c r="P255" s="58">
        <f t="shared" si="70"/>
        <v>0</v>
      </c>
      <c r="Q255" s="58"/>
      <c r="R255" s="58">
        <f t="shared" si="71"/>
        <v>0</v>
      </c>
      <c r="S255" s="58"/>
      <c r="T255" s="58">
        <f t="shared" si="72"/>
        <v>0</v>
      </c>
      <c r="U255" s="58"/>
    </row>
    <row r="256" spans="1:21" ht="12.75">
      <c r="A256" s="36"/>
      <c r="B256" s="58"/>
      <c r="C256" s="58"/>
      <c r="D256" s="58"/>
      <c r="E256" s="58"/>
      <c r="F256" s="58">
        <f>SUM(H256*I256/100)</f>
        <v>0</v>
      </c>
      <c r="G256" s="58"/>
      <c r="H256" s="58">
        <f t="shared" si="66"/>
        <v>0</v>
      </c>
      <c r="I256" s="58"/>
      <c r="J256" s="58">
        <f t="shared" si="67"/>
        <v>0</v>
      </c>
      <c r="K256" s="58"/>
      <c r="L256" s="58">
        <f t="shared" si="68"/>
        <v>0</v>
      </c>
      <c r="M256" s="58"/>
      <c r="N256" s="58">
        <f t="shared" si="69"/>
        <v>0</v>
      </c>
      <c r="O256" s="58"/>
      <c r="P256" s="58">
        <f t="shared" si="70"/>
        <v>0</v>
      </c>
      <c r="Q256" s="58"/>
      <c r="R256" s="58">
        <f t="shared" si="71"/>
        <v>0</v>
      </c>
      <c r="S256" s="58"/>
      <c r="T256" s="58">
        <f t="shared" si="72"/>
        <v>0</v>
      </c>
      <c r="U256" s="58"/>
    </row>
    <row r="257" spans="1:21" ht="12.75">
      <c r="A257" s="36"/>
      <c r="B257" s="58"/>
      <c r="C257" s="58"/>
      <c r="D257" s="58"/>
      <c r="E257" s="58"/>
      <c r="F257" s="58">
        <f>SUM(H257*I257/100)</f>
        <v>0</v>
      </c>
      <c r="G257" s="58"/>
      <c r="H257" s="58">
        <f t="shared" si="66"/>
        <v>0</v>
      </c>
      <c r="I257" s="58"/>
      <c r="J257" s="58">
        <f t="shared" si="67"/>
        <v>0</v>
      </c>
      <c r="K257" s="58"/>
      <c r="L257" s="58">
        <f t="shared" si="68"/>
        <v>0</v>
      </c>
      <c r="M257" s="58"/>
      <c r="N257" s="58">
        <f t="shared" si="69"/>
        <v>0</v>
      </c>
      <c r="O257" s="58"/>
      <c r="P257" s="58">
        <f t="shared" si="70"/>
        <v>0</v>
      </c>
      <c r="Q257" s="58"/>
      <c r="R257" s="58">
        <f t="shared" si="71"/>
        <v>0</v>
      </c>
      <c r="S257" s="58"/>
      <c r="T257" s="58">
        <f t="shared" si="72"/>
        <v>0</v>
      </c>
      <c r="U257" s="58"/>
    </row>
    <row r="258" spans="1:243" s="2" customFormat="1" ht="127.5">
      <c r="A258" s="34" t="s">
        <v>18</v>
      </c>
      <c r="B258" s="13">
        <f>SUM(B260+B261)</f>
        <v>0</v>
      </c>
      <c r="C258" s="13"/>
      <c r="D258" s="13">
        <f>SUM(D260+D261)</f>
        <v>0</v>
      </c>
      <c r="E258" s="13"/>
      <c r="F258" s="13">
        <f>SUM(F260+F261)</f>
        <v>0</v>
      </c>
      <c r="G258" s="13" t="e">
        <f>SUM(H258/D258*100)</f>
        <v>#DIV/0!</v>
      </c>
      <c r="H258" s="13">
        <f>SUM(H260+H261)</f>
        <v>0</v>
      </c>
      <c r="I258" s="13" t="e">
        <f>SUM(F258/H258*100)</f>
        <v>#DIV/0!</v>
      </c>
      <c r="J258" s="13">
        <f>SUM(J260+J261)</f>
        <v>0</v>
      </c>
      <c r="K258" s="13" t="e">
        <f>SUM(L258/F258*100)</f>
        <v>#DIV/0!</v>
      </c>
      <c r="L258" s="13">
        <f>SUM(L260+L261)</f>
        <v>0</v>
      </c>
      <c r="M258" s="13" t="e">
        <f>SUM(J258/L258*100)</f>
        <v>#DIV/0!</v>
      </c>
      <c r="N258" s="13">
        <f>SUM(N260+N261)</f>
        <v>0</v>
      </c>
      <c r="O258" s="13" t="e">
        <f>SUM(P258/J258*100)</f>
        <v>#DIV/0!</v>
      </c>
      <c r="P258" s="13">
        <f>SUM(P260+P261)</f>
        <v>0</v>
      </c>
      <c r="Q258" s="13" t="e">
        <f>SUM(N258/P258*100)</f>
        <v>#DIV/0!</v>
      </c>
      <c r="R258" s="13">
        <f>SUM(R260+R261)</f>
        <v>0</v>
      </c>
      <c r="S258" s="13" t="e">
        <f>SUM(T258/N258*100)</f>
        <v>#DIV/0!</v>
      </c>
      <c r="T258" s="13">
        <f>SUM(T260+T261)</f>
        <v>0</v>
      </c>
      <c r="U258" s="13" t="e">
        <f>SUM(R258/T258*100)</f>
        <v>#DIV/0!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2.75">
      <c r="A259" s="19" t="s">
        <v>2</v>
      </c>
      <c r="B259" s="57"/>
      <c r="C259" s="57"/>
      <c r="D259" s="57"/>
      <c r="E259" s="57"/>
      <c r="F259" s="57"/>
      <c r="G259" s="57"/>
      <c r="H259" s="92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25.5">
      <c r="A260" s="27" t="s">
        <v>6</v>
      </c>
      <c r="B260" s="54"/>
      <c r="C260" s="54"/>
      <c r="D260" s="54"/>
      <c r="E260" s="54"/>
      <c r="F260" s="93">
        <f>SUM(H260*I260/100)</f>
        <v>0</v>
      </c>
      <c r="G260" s="54"/>
      <c r="H260" s="76">
        <f>SUM(D260*G260/100)</f>
        <v>0</v>
      </c>
      <c r="I260" s="54"/>
      <c r="J260" s="93">
        <f>SUM(L260*M260/100)</f>
        <v>0</v>
      </c>
      <c r="K260" s="54"/>
      <c r="L260" s="93">
        <f>SUM(F260*K260/100)</f>
        <v>0</v>
      </c>
      <c r="M260" s="54"/>
      <c r="N260" s="93">
        <f>SUM(P260*Q260/100)</f>
        <v>0</v>
      </c>
      <c r="O260" s="54"/>
      <c r="P260" s="93">
        <f>SUM(J260*O260/100)</f>
        <v>0</v>
      </c>
      <c r="Q260" s="54"/>
      <c r="R260" s="93">
        <f>SUM(T260*U260/100)</f>
        <v>0</v>
      </c>
      <c r="S260" s="54"/>
      <c r="T260" s="93">
        <f>SUM(N260*S260/100)</f>
        <v>0</v>
      </c>
      <c r="U260" s="5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25.5">
      <c r="A261" s="18" t="s">
        <v>5</v>
      </c>
      <c r="B261" s="51">
        <f>SUM(B263:B293)</f>
        <v>0</v>
      </c>
      <c r="C261" s="51"/>
      <c r="D261" s="51">
        <f>SUM(D263:D293)</f>
        <v>0</v>
      </c>
      <c r="E261" s="51"/>
      <c r="F261" s="51">
        <f>SUM(F263:F293)</f>
        <v>0</v>
      </c>
      <c r="G261" s="51" t="e">
        <f>SUM(H261/D261*100)</f>
        <v>#DIV/0!</v>
      </c>
      <c r="H261" s="51">
        <f>SUM(H263:H293)</f>
        <v>0</v>
      </c>
      <c r="I261" s="51" t="e">
        <f>SUM(F261/H261*100)</f>
        <v>#DIV/0!</v>
      </c>
      <c r="J261" s="51">
        <f>SUM(J263:J293)</f>
        <v>0</v>
      </c>
      <c r="K261" s="51" t="e">
        <f>SUM(L261/F261*100)</f>
        <v>#DIV/0!</v>
      </c>
      <c r="L261" s="51">
        <f>SUM(L263:L293)</f>
        <v>0</v>
      </c>
      <c r="M261" s="51" t="e">
        <f>SUM(J261/L261*100)</f>
        <v>#DIV/0!</v>
      </c>
      <c r="N261" s="51">
        <f>SUM(N263:N293)</f>
        <v>0</v>
      </c>
      <c r="O261" s="51" t="e">
        <f>SUM(P261/J261*100)</f>
        <v>#DIV/0!</v>
      </c>
      <c r="P261" s="51">
        <f>SUM(P263:P293)</f>
        <v>0</v>
      </c>
      <c r="Q261" s="51" t="e">
        <f>SUM(N261/P261*100)</f>
        <v>#DIV/0!</v>
      </c>
      <c r="R261" s="51">
        <f>SUM(R262:R293)</f>
        <v>0</v>
      </c>
      <c r="S261" s="51" t="e">
        <f>SUM(T261/N261*100)</f>
        <v>#DIV/0!</v>
      </c>
      <c r="T261" s="51">
        <f>SUM(T262:T293)</f>
        <v>0</v>
      </c>
      <c r="U261" s="51" t="e">
        <f>SUM(R261/T261*100)</f>
        <v>#DIV/0!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2.75">
      <c r="A262" s="35" t="s">
        <v>3</v>
      </c>
      <c r="B262" s="43"/>
      <c r="C262" s="43"/>
      <c r="D262" s="43"/>
      <c r="E262" s="43"/>
      <c r="F262" s="43"/>
      <c r="G262" s="43"/>
      <c r="H262" s="7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2.75">
      <c r="A263" s="36"/>
      <c r="B263" s="58"/>
      <c r="C263" s="58"/>
      <c r="D263" s="58"/>
      <c r="E263" s="58"/>
      <c r="F263" s="58">
        <f aca="true" t="shared" si="74" ref="F263:F293">SUM(H263*I263/100)</f>
        <v>0</v>
      </c>
      <c r="G263" s="58"/>
      <c r="H263" s="58">
        <f aca="true" t="shared" si="75" ref="H263:H293">SUM(D263*G263/100)</f>
        <v>0</v>
      </c>
      <c r="I263" s="58"/>
      <c r="J263" s="58">
        <f aca="true" t="shared" si="76" ref="J263:J293">SUM(L263*M263/100)</f>
        <v>0</v>
      </c>
      <c r="K263" s="58"/>
      <c r="L263" s="58">
        <f aca="true" t="shared" si="77" ref="L263:L293">SUM(F263*K263/100)</f>
        <v>0</v>
      </c>
      <c r="M263" s="58"/>
      <c r="N263" s="58">
        <f aca="true" t="shared" si="78" ref="N263:N293">SUM(P263*Q263/100)</f>
        <v>0</v>
      </c>
      <c r="O263" s="58"/>
      <c r="P263" s="58">
        <f aca="true" t="shared" si="79" ref="P263:P293">SUM(J263*O263/100)</f>
        <v>0</v>
      </c>
      <c r="Q263" s="58"/>
      <c r="R263" s="58">
        <f aca="true" t="shared" si="80" ref="R263:R293">SUM(T263*U263/100)</f>
        <v>0</v>
      </c>
      <c r="S263" s="58"/>
      <c r="T263" s="58">
        <f aca="true" t="shared" si="81" ref="T263:T293">SUM(N263*S263/100)</f>
        <v>0</v>
      </c>
      <c r="U263" s="5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2.75">
      <c r="A264" s="36"/>
      <c r="B264" s="58"/>
      <c r="C264" s="58"/>
      <c r="D264" s="58"/>
      <c r="E264" s="58"/>
      <c r="F264" s="58">
        <f t="shared" si="74"/>
        <v>0</v>
      </c>
      <c r="G264" s="58"/>
      <c r="H264" s="58">
        <f t="shared" si="75"/>
        <v>0</v>
      </c>
      <c r="I264" s="58"/>
      <c r="J264" s="58">
        <f t="shared" si="76"/>
        <v>0</v>
      </c>
      <c r="K264" s="58"/>
      <c r="L264" s="58">
        <f t="shared" si="77"/>
        <v>0</v>
      </c>
      <c r="M264" s="58"/>
      <c r="N264" s="58">
        <f t="shared" si="78"/>
        <v>0</v>
      </c>
      <c r="O264" s="58"/>
      <c r="P264" s="58">
        <f t="shared" si="79"/>
        <v>0</v>
      </c>
      <c r="Q264" s="58"/>
      <c r="R264" s="58">
        <f t="shared" si="80"/>
        <v>0</v>
      </c>
      <c r="S264" s="58"/>
      <c r="T264" s="58">
        <f t="shared" si="81"/>
        <v>0</v>
      </c>
      <c r="U264" s="5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2.75">
      <c r="A265" s="36"/>
      <c r="B265" s="58"/>
      <c r="C265" s="58"/>
      <c r="D265" s="58"/>
      <c r="E265" s="58"/>
      <c r="F265" s="58">
        <f aca="true" t="shared" si="82" ref="F265:F280">SUM(H265*I265/100)</f>
        <v>0</v>
      </c>
      <c r="G265" s="58"/>
      <c r="H265" s="58">
        <f t="shared" si="75"/>
        <v>0</v>
      </c>
      <c r="I265" s="58"/>
      <c r="J265" s="58">
        <f t="shared" si="76"/>
        <v>0</v>
      </c>
      <c r="K265" s="58"/>
      <c r="L265" s="58">
        <f t="shared" si="77"/>
        <v>0</v>
      </c>
      <c r="M265" s="58"/>
      <c r="N265" s="58">
        <f t="shared" si="78"/>
        <v>0</v>
      </c>
      <c r="O265" s="58"/>
      <c r="P265" s="58">
        <f t="shared" si="79"/>
        <v>0</v>
      </c>
      <c r="Q265" s="58"/>
      <c r="R265" s="58">
        <f t="shared" si="80"/>
        <v>0</v>
      </c>
      <c r="S265" s="58"/>
      <c r="T265" s="58">
        <f t="shared" si="81"/>
        <v>0</v>
      </c>
      <c r="U265" s="5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2.75">
      <c r="A266" s="36"/>
      <c r="B266" s="58"/>
      <c r="C266" s="58"/>
      <c r="D266" s="58"/>
      <c r="E266" s="58"/>
      <c r="F266" s="58">
        <f t="shared" si="82"/>
        <v>0</v>
      </c>
      <c r="G266" s="58"/>
      <c r="H266" s="58">
        <f t="shared" si="75"/>
        <v>0</v>
      </c>
      <c r="I266" s="58"/>
      <c r="J266" s="58">
        <f t="shared" si="76"/>
        <v>0</v>
      </c>
      <c r="K266" s="58"/>
      <c r="L266" s="58">
        <f t="shared" si="77"/>
        <v>0</v>
      </c>
      <c r="M266" s="58"/>
      <c r="N266" s="58">
        <f t="shared" si="78"/>
        <v>0</v>
      </c>
      <c r="O266" s="58"/>
      <c r="P266" s="58">
        <f t="shared" si="79"/>
        <v>0</v>
      </c>
      <c r="Q266" s="58"/>
      <c r="R266" s="58">
        <f t="shared" si="80"/>
        <v>0</v>
      </c>
      <c r="S266" s="58"/>
      <c r="T266" s="58">
        <f t="shared" si="81"/>
        <v>0</v>
      </c>
      <c r="U266" s="5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2.75">
      <c r="A267" s="36"/>
      <c r="B267" s="58"/>
      <c r="C267" s="58"/>
      <c r="D267" s="58"/>
      <c r="E267" s="58"/>
      <c r="F267" s="58">
        <f t="shared" si="82"/>
        <v>0</v>
      </c>
      <c r="G267" s="58"/>
      <c r="H267" s="58">
        <f t="shared" si="75"/>
        <v>0</v>
      </c>
      <c r="I267" s="58"/>
      <c r="J267" s="58">
        <f t="shared" si="76"/>
        <v>0</v>
      </c>
      <c r="K267" s="58"/>
      <c r="L267" s="58">
        <f t="shared" si="77"/>
        <v>0</v>
      </c>
      <c r="M267" s="58"/>
      <c r="N267" s="58">
        <f t="shared" si="78"/>
        <v>0</v>
      </c>
      <c r="O267" s="58"/>
      <c r="P267" s="58">
        <f t="shared" si="79"/>
        <v>0</v>
      </c>
      <c r="Q267" s="58"/>
      <c r="R267" s="58">
        <f t="shared" si="80"/>
        <v>0</v>
      </c>
      <c r="S267" s="58"/>
      <c r="T267" s="58">
        <f t="shared" si="81"/>
        <v>0</v>
      </c>
      <c r="U267" s="5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2.75">
      <c r="A268" s="36"/>
      <c r="B268" s="58"/>
      <c r="C268" s="58"/>
      <c r="D268" s="58"/>
      <c r="E268" s="58"/>
      <c r="F268" s="58">
        <f t="shared" si="82"/>
        <v>0</v>
      </c>
      <c r="G268" s="58"/>
      <c r="H268" s="58">
        <f t="shared" si="75"/>
        <v>0</v>
      </c>
      <c r="I268" s="58"/>
      <c r="J268" s="58">
        <f t="shared" si="76"/>
        <v>0</v>
      </c>
      <c r="K268" s="58"/>
      <c r="L268" s="58">
        <f t="shared" si="77"/>
        <v>0</v>
      </c>
      <c r="M268" s="58"/>
      <c r="N268" s="58">
        <f t="shared" si="78"/>
        <v>0</v>
      </c>
      <c r="O268" s="58"/>
      <c r="P268" s="58">
        <f t="shared" si="79"/>
        <v>0</v>
      </c>
      <c r="Q268" s="58"/>
      <c r="R268" s="58">
        <f t="shared" si="80"/>
        <v>0</v>
      </c>
      <c r="S268" s="58"/>
      <c r="T268" s="58">
        <f t="shared" si="81"/>
        <v>0</v>
      </c>
      <c r="U268" s="5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2.75">
      <c r="A269" s="36"/>
      <c r="B269" s="58"/>
      <c r="C269" s="58"/>
      <c r="D269" s="58"/>
      <c r="E269" s="58"/>
      <c r="F269" s="58">
        <f t="shared" si="82"/>
        <v>0</v>
      </c>
      <c r="G269" s="58"/>
      <c r="H269" s="58">
        <f t="shared" si="75"/>
        <v>0</v>
      </c>
      <c r="I269" s="58"/>
      <c r="J269" s="58">
        <f t="shared" si="76"/>
        <v>0</v>
      </c>
      <c r="K269" s="58"/>
      <c r="L269" s="58">
        <f t="shared" si="77"/>
        <v>0</v>
      </c>
      <c r="M269" s="58"/>
      <c r="N269" s="58">
        <f t="shared" si="78"/>
        <v>0</v>
      </c>
      <c r="O269" s="58"/>
      <c r="P269" s="58">
        <f t="shared" si="79"/>
        <v>0</v>
      </c>
      <c r="Q269" s="58"/>
      <c r="R269" s="58">
        <f t="shared" si="80"/>
        <v>0</v>
      </c>
      <c r="S269" s="58"/>
      <c r="T269" s="58">
        <f t="shared" si="81"/>
        <v>0</v>
      </c>
      <c r="U269" s="5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2.75">
      <c r="A270" s="36"/>
      <c r="B270" s="58"/>
      <c r="C270" s="58"/>
      <c r="D270" s="58"/>
      <c r="E270" s="58"/>
      <c r="F270" s="58">
        <f t="shared" si="82"/>
        <v>0</v>
      </c>
      <c r="G270" s="58"/>
      <c r="H270" s="58">
        <f t="shared" si="75"/>
        <v>0</v>
      </c>
      <c r="I270" s="58"/>
      <c r="J270" s="58">
        <f t="shared" si="76"/>
        <v>0</v>
      </c>
      <c r="K270" s="58"/>
      <c r="L270" s="58">
        <f t="shared" si="77"/>
        <v>0</v>
      </c>
      <c r="M270" s="58"/>
      <c r="N270" s="58">
        <f t="shared" si="78"/>
        <v>0</v>
      </c>
      <c r="O270" s="58"/>
      <c r="P270" s="58">
        <f t="shared" si="79"/>
        <v>0</v>
      </c>
      <c r="Q270" s="58"/>
      <c r="R270" s="58">
        <f t="shared" si="80"/>
        <v>0</v>
      </c>
      <c r="S270" s="58"/>
      <c r="T270" s="58">
        <f t="shared" si="81"/>
        <v>0</v>
      </c>
      <c r="U270" s="5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2.75">
      <c r="A271" s="36"/>
      <c r="B271" s="58"/>
      <c r="C271" s="58"/>
      <c r="D271" s="58"/>
      <c r="E271" s="58"/>
      <c r="F271" s="58">
        <f t="shared" si="82"/>
        <v>0</v>
      </c>
      <c r="G271" s="58"/>
      <c r="H271" s="58">
        <f t="shared" si="75"/>
        <v>0</v>
      </c>
      <c r="I271" s="58"/>
      <c r="J271" s="58">
        <f t="shared" si="76"/>
        <v>0</v>
      </c>
      <c r="K271" s="58"/>
      <c r="L271" s="58">
        <f t="shared" si="77"/>
        <v>0</v>
      </c>
      <c r="M271" s="58"/>
      <c r="N271" s="58">
        <f t="shared" si="78"/>
        <v>0</v>
      </c>
      <c r="O271" s="58"/>
      <c r="P271" s="58">
        <f t="shared" si="79"/>
        <v>0</v>
      </c>
      <c r="Q271" s="58"/>
      <c r="R271" s="58">
        <f t="shared" si="80"/>
        <v>0</v>
      </c>
      <c r="S271" s="58"/>
      <c r="T271" s="58">
        <f t="shared" si="81"/>
        <v>0</v>
      </c>
      <c r="U271" s="5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2.75">
      <c r="A272" s="36"/>
      <c r="B272" s="58"/>
      <c r="C272" s="58"/>
      <c r="D272" s="58"/>
      <c r="E272" s="58"/>
      <c r="F272" s="58">
        <f t="shared" si="82"/>
        <v>0</v>
      </c>
      <c r="G272" s="58"/>
      <c r="H272" s="58">
        <f t="shared" si="75"/>
        <v>0</v>
      </c>
      <c r="I272" s="58"/>
      <c r="J272" s="58">
        <f t="shared" si="76"/>
        <v>0</v>
      </c>
      <c r="K272" s="58"/>
      <c r="L272" s="58">
        <f t="shared" si="77"/>
        <v>0</v>
      </c>
      <c r="M272" s="58"/>
      <c r="N272" s="58">
        <f t="shared" si="78"/>
        <v>0</v>
      </c>
      <c r="O272" s="58"/>
      <c r="P272" s="58">
        <f t="shared" si="79"/>
        <v>0</v>
      </c>
      <c r="Q272" s="58"/>
      <c r="R272" s="58">
        <f t="shared" si="80"/>
        <v>0</v>
      </c>
      <c r="S272" s="58"/>
      <c r="T272" s="58">
        <f t="shared" si="81"/>
        <v>0</v>
      </c>
      <c r="U272" s="5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2.75">
      <c r="A273" s="36"/>
      <c r="B273" s="58"/>
      <c r="C273" s="58"/>
      <c r="D273" s="58"/>
      <c r="E273" s="58"/>
      <c r="F273" s="58">
        <f t="shared" si="82"/>
        <v>0</v>
      </c>
      <c r="G273" s="58"/>
      <c r="H273" s="58">
        <f t="shared" si="75"/>
        <v>0</v>
      </c>
      <c r="I273" s="58"/>
      <c r="J273" s="58">
        <f t="shared" si="76"/>
        <v>0</v>
      </c>
      <c r="K273" s="58"/>
      <c r="L273" s="58">
        <f t="shared" si="77"/>
        <v>0</v>
      </c>
      <c r="M273" s="58"/>
      <c r="N273" s="58">
        <f t="shared" si="78"/>
        <v>0</v>
      </c>
      <c r="O273" s="58"/>
      <c r="P273" s="58">
        <f t="shared" si="79"/>
        <v>0</v>
      </c>
      <c r="Q273" s="58"/>
      <c r="R273" s="58">
        <f t="shared" si="80"/>
        <v>0</v>
      </c>
      <c r="S273" s="58"/>
      <c r="T273" s="58">
        <f t="shared" si="81"/>
        <v>0</v>
      </c>
      <c r="U273" s="5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12.75">
      <c r="A274" s="36"/>
      <c r="B274" s="58"/>
      <c r="C274" s="58"/>
      <c r="D274" s="58"/>
      <c r="E274" s="58"/>
      <c r="F274" s="58">
        <f t="shared" si="82"/>
        <v>0</v>
      </c>
      <c r="G274" s="58"/>
      <c r="H274" s="58">
        <f t="shared" si="75"/>
        <v>0</v>
      </c>
      <c r="I274" s="58"/>
      <c r="J274" s="58">
        <f t="shared" si="76"/>
        <v>0</v>
      </c>
      <c r="K274" s="58"/>
      <c r="L274" s="58">
        <f t="shared" si="77"/>
        <v>0</v>
      </c>
      <c r="M274" s="58"/>
      <c r="N274" s="58">
        <f t="shared" si="78"/>
        <v>0</v>
      </c>
      <c r="O274" s="58"/>
      <c r="P274" s="58">
        <f t="shared" si="79"/>
        <v>0</v>
      </c>
      <c r="Q274" s="58"/>
      <c r="R274" s="58">
        <f t="shared" si="80"/>
        <v>0</v>
      </c>
      <c r="S274" s="58"/>
      <c r="T274" s="58">
        <f t="shared" si="81"/>
        <v>0</v>
      </c>
      <c r="U274" s="5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2.75">
      <c r="A275" s="36"/>
      <c r="B275" s="58"/>
      <c r="C275" s="58"/>
      <c r="D275" s="58"/>
      <c r="E275" s="58"/>
      <c r="F275" s="58">
        <f t="shared" si="82"/>
        <v>0</v>
      </c>
      <c r="G275" s="58"/>
      <c r="H275" s="58">
        <f t="shared" si="75"/>
        <v>0</v>
      </c>
      <c r="I275" s="58"/>
      <c r="J275" s="58">
        <f t="shared" si="76"/>
        <v>0</v>
      </c>
      <c r="K275" s="58"/>
      <c r="L275" s="58">
        <f t="shared" si="77"/>
        <v>0</v>
      </c>
      <c r="M275" s="58"/>
      <c r="N275" s="58">
        <f t="shared" si="78"/>
        <v>0</v>
      </c>
      <c r="O275" s="58"/>
      <c r="P275" s="58">
        <f t="shared" si="79"/>
        <v>0</v>
      </c>
      <c r="Q275" s="58"/>
      <c r="R275" s="58">
        <f t="shared" si="80"/>
        <v>0</v>
      </c>
      <c r="S275" s="58"/>
      <c r="T275" s="58">
        <f t="shared" si="81"/>
        <v>0</v>
      </c>
      <c r="U275" s="5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2.75">
      <c r="A276" s="36"/>
      <c r="B276" s="58"/>
      <c r="C276" s="58"/>
      <c r="D276" s="58"/>
      <c r="E276" s="58"/>
      <c r="F276" s="58">
        <f t="shared" si="82"/>
        <v>0</v>
      </c>
      <c r="G276" s="58"/>
      <c r="H276" s="58">
        <f t="shared" si="75"/>
        <v>0</v>
      </c>
      <c r="I276" s="58"/>
      <c r="J276" s="58">
        <f t="shared" si="76"/>
        <v>0</v>
      </c>
      <c r="K276" s="58"/>
      <c r="L276" s="58">
        <f t="shared" si="77"/>
        <v>0</v>
      </c>
      <c r="M276" s="58"/>
      <c r="N276" s="58">
        <f t="shared" si="78"/>
        <v>0</v>
      </c>
      <c r="O276" s="58"/>
      <c r="P276" s="58">
        <f t="shared" si="79"/>
        <v>0</v>
      </c>
      <c r="Q276" s="58"/>
      <c r="R276" s="58">
        <f t="shared" si="80"/>
        <v>0</v>
      </c>
      <c r="S276" s="58"/>
      <c r="T276" s="58">
        <f t="shared" si="81"/>
        <v>0</v>
      </c>
      <c r="U276" s="5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2.75">
      <c r="A277" s="36"/>
      <c r="B277" s="58"/>
      <c r="C277" s="58"/>
      <c r="D277" s="58"/>
      <c r="E277" s="58"/>
      <c r="F277" s="58">
        <f t="shared" si="82"/>
        <v>0</v>
      </c>
      <c r="G277" s="58"/>
      <c r="H277" s="58">
        <f t="shared" si="75"/>
        <v>0</v>
      </c>
      <c r="I277" s="58"/>
      <c r="J277" s="58">
        <f t="shared" si="76"/>
        <v>0</v>
      </c>
      <c r="K277" s="58"/>
      <c r="L277" s="58">
        <f t="shared" si="77"/>
        <v>0</v>
      </c>
      <c r="M277" s="58"/>
      <c r="N277" s="58">
        <f t="shared" si="78"/>
        <v>0</v>
      </c>
      <c r="O277" s="58"/>
      <c r="P277" s="58">
        <f t="shared" si="79"/>
        <v>0</v>
      </c>
      <c r="Q277" s="58"/>
      <c r="R277" s="58">
        <f t="shared" si="80"/>
        <v>0</v>
      </c>
      <c r="S277" s="58"/>
      <c r="T277" s="58">
        <f t="shared" si="81"/>
        <v>0</v>
      </c>
      <c r="U277" s="5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2.75">
      <c r="A278" s="36"/>
      <c r="B278" s="58"/>
      <c r="C278" s="58"/>
      <c r="D278" s="58"/>
      <c r="E278" s="58"/>
      <c r="F278" s="58">
        <f t="shared" si="82"/>
        <v>0</v>
      </c>
      <c r="G278" s="58"/>
      <c r="H278" s="58">
        <f t="shared" si="75"/>
        <v>0</v>
      </c>
      <c r="I278" s="58"/>
      <c r="J278" s="58">
        <f t="shared" si="76"/>
        <v>0</v>
      </c>
      <c r="K278" s="58"/>
      <c r="L278" s="58">
        <f t="shared" si="77"/>
        <v>0</v>
      </c>
      <c r="M278" s="58"/>
      <c r="N278" s="58">
        <f t="shared" si="78"/>
        <v>0</v>
      </c>
      <c r="O278" s="58"/>
      <c r="P278" s="58">
        <f t="shared" si="79"/>
        <v>0</v>
      </c>
      <c r="Q278" s="58"/>
      <c r="R278" s="58">
        <f t="shared" si="80"/>
        <v>0</v>
      </c>
      <c r="S278" s="58"/>
      <c r="T278" s="58">
        <f t="shared" si="81"/>
        <v>0</v>
      </c>
      <c r="U278" s="5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2.75">
      <c r="A279" s="36"/>
      <c r="B279" s="58"/>
      <c r="C279" s="58"/>
      <c r="D279" s="58"/>
      <c r="E279" s="58"/>
      <c r="F279" s="58">
        <f t="shared" si="82"/>
        <v>0</v>
      </c>
      <c r="G279" s="58"/>
      <c r="H279" s="58">
        <f t="shared" si="75"/>
        <v>0</v>
      </c>
      <c r="I279" s="58"/>
      <c r="J279" s="58">
        <f t="shared" si="76"/>
        <v>0</v>
      </c>
      <c r="K279" s="58"/>
      <c r="L279" s="58">
        <f t="shared" si="77"/>
        <v>0</v>
      </c>
      <c r="M279" s="58"/>
      <c r="N279" s="58">
        <f t="shared" si="78"/>
        <v>0</v>
      </c>
      <c r="O279" s="58"/>
      <c r="P279" s="58">
        <f t="shared" si="79"/>
        <v>0</v>
      </c>
      <c r="Q279" s="58"/>
      <c r="R279" s="58">
        <f t="shared" si="80"/>
        <v>0</v>
      </c>
      <c r="S279" s="58"/>
      <c r="T279" s="58">
        <f t="shared" si="81"/>
        <v>0</v>
      </c>
      <c r="U279" s="5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2.75">
      <c r="A280" s="36"/>
      <c r="B280" s="58"/>
      <c r="C280" s="58"/>
      <c r="D280" s="58"/>
      <c r="E280" s="58"/>
      <c r="F280" s="58">
        <f t="shared" si="82"/>
        <v>0</v>
      </c>
      <c r="G280" s="58"/>
      <c r="H280" s="58">
        <f t="shared" si="75"/>
        <v>0</v>
      </c>
      <c r="I280" s="58"/>
      <c r="J280" s="58">
        <f t="shared" si="76"/>
        <v>0</v>
      </c>
      <c r="K280" s="58"/>
      <c r="L280" s="58">
        <f t="shared" si="77"/>
        <v>0</v>
      </c>
      <c r="M280" s="58"/>
      <c r="N280" s="58">
        <f t="shared" si="78"/>
        <v>0</v>
      </c>
      <c r="O280" s="58"/>
      <c r="P280" s="58">
        <f t="shared" si="79"/>
        <v>0</v>
      </c>
      <c r="Q280" s="58"/>
      <c r="R280" s="58">
        <f t="shared" si="80"/>
        <v>0</v>
      </c>
      <c r="S280" s="58"/>
      <c r="T280" s="58">
        <f t="shared" si="81"/>
        <v>0</v>
      </c>
      <c r="U280" s="5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2.75">
      <c r="A281" s="36"/>
      <c r="B281" s="58"/>
      <c r="C281" s="58"/>
      <c r="D281" s="58"/>
      <c r="E281" s="58"/>
      <c r="F281" s="58">
        <f t="shared" si="74"/>
        <v>0</v>
      </c>
      <c r="G281" s="58"/>
      <c r="H281" s="58">
        <f t="shared" si="75"/>
        <v>0</v>
      </c>
      <c r="I281" s="58"/>
      <c r="J281" s="58">
        <f t="shared" si="76"/>
        <v>0</v>
      </c>
      <c r="K281" s="58"/>
      <c r="L281" s="58">
        <f t="shared" si="77"/>
        <v>0</v>
      </c>
      <c r="M281" s="58"/>
      <c r="N281" s="58">
        <f t="shared" si="78"/>
        <v>0</v>
      </c>
      <c r="O281" s="58"/>
      <c r="P281" s="58">
        <f t="shared" si="79"/>
        <v>0</v>
      </c>
      <c r="Q281" s="58"/>
      <c r="R281" s="58">
        <f t="shared" si="80"/>
        <v>0</v>
      </c>
      <c r="S281" s="58"/>
      <c r="T281" s="58">
        <f t="shared" si="81"/>
        <v>0</v>
      </c>
      <c r="U281" s="5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2.75">
      <c r="A282" s="36"/>
      <c r="B282" s="58"/>
      <c r="C282" s="58"/>
      <c r="D282" s="58"/>
      <c r="E282" s="58"/>
      <c r="F282" s="58">
        <f t="shared" si="74"/>
        <v>0</v>
      </c>
      <c r="G282" s="58"/>
      <c r="H282" s="58">
        <f t="shared" si="75"/>
        <v>0</v>
      </c>
      <c r="I282" s="58"/>
      <c r="J282" s="58">
        <f t="shared" si="76"/>
        <v>0</v>
      </c>
      <c r="K282" s="58"/>
      <c r="L282" s="58">
        <f t="shared" si="77"/>
        <v>0</v>
      </c>
      <c r="M282" s="58"/>
      <c r="N282" s="58">
        <f t="shared" si="78"/>
        <v>0</v>
      </c>
      <c r="O282" s="58"/>
      <c r="P282" s="58">
        <f t="shared" si="79"/>
        <v>0</v>
      </c>
      <c r="Q282" s="58"/>
      <c r="R282" s="58">
        <f t="shared" si="80"/>
        <v>0</v>
      </c>
      <c r="S282" s="58"/>
      <c r="T282" s="58">
        <f t="shared" si="81"/>
        <v>0</v>
      </c>
      <c r="U282" s="5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2.75">
      <c r="A283" s="36"/>
      <c r="B283" s="58"/>
      <c r="C283" s="58"/>
      <c r="D283" s="58"/>
      <c r="E283" s="58"/>
      <c r="F283" s="58">
        <f t="shared" si="74"/>
        <v>0</v>
      </c>
      <c r="G283" s="58"/>
      <c r="H283" s="58">
        <f t="shared" si="75"/>
        <v>0</v>
      </c>
      <c r="I283" s="58"/>
      <c r="J283" s="58">
        <f t="shared" si="76"/>
        <v>0</v>
      </c>
      <c r="K283" s="58"/>
      <c r="L283" s="58">
        <f t="shared" si="77"/>
        <v>0</v>
      </c>
      <c r="M283" s="58"/>
      <c r="N283" s="58">
        <f t="shared" si="78"/>
        <v>0</v>
      </c>
      <c r="O283" s="58"/>
      <c r="P283" s="58">
        <f t="shared" si="79"/>
        <v>0</v>
      </c>
      <c r="Q283" s="58"/>
      <c r="R283" s="58">
        <f t="shared" si="80"/>
        <v>0</v>
      </c>
      <c r="S283" s="58"/>
      <c r="T283" s="58">
        <f t="shared" si="81"/>
        <v>0</v>
      </c>
      <c r="U283" s="5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2.75">
      <c r="A284" s="36"/>
      <c r="B284" s="58"/>
      <c r="C284" s="58"/>
      <c r="D284" s="58"/>
      <c r="E284" s="58"/>
      <c r="F284" s="58">
        <f t="shared" si="74"/>
        <v>0</v>
      </c>
      <c r="G284" s="58"/>
      <c r="H284" s="58">
        <f t="shared" si="75"/>
        <v>0</v>
      </c>
      <c r="I284" s="58"/>
      <c r="J284" s="58">
        <f t="shared" si="76"/>
        <v>0</v>
      </c>
      <c r="K284" s="58"/>
      <c r="L284" s="58">
        <f t="shared" si="77"/>
        <v>0</v>
      </c>
      <c r="M284" s="58"/>
      <c r="N284" s="58">
        <f t="shared" si="78"/>
        <v>0</v>
      </c>
      <c r="O284" s="58"/>
      <c r="P284" s="58">
        <f t="shared" si="79"/>
        <v>0</v>
      </c>
      <c r="Q284" s="58"/>
      <c r="R284" s="58">
        <f t="shared" si="80"/>
        <v>0</v>
      </c>
      <c r="S284" s="58"/>
      <c r="T284" s="58">
        <f t="shared" si="81"/>
        <v>0</v>
      </c>
      <c r="U284" s="5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2.75">
      <c r="A285" s="36"/>
      <c r="B285" s="58"/>
      <c r="C285" s="58"/>
      <c r="D285" s="58"/>
      <c r="E285" s="58"/>
      <c r="F285" s="58">
        <f t="shared" si="74"/>
        <v>0</v>
      </c>
      <c r="G285" s="58"/>
      <c r="H285" s="58">
        <f t="shared" si="75"/>
        <v>0</v>
      </c>
      <c r="I285" s="58"/>
      <c r="J285" s="58">
        <f t="shared" si="76"/>
        <v>0</v>
      </c>
      <c r="K285" s="58"/>
      <c r="L285" s="58">
        <f t="shared" si="77"/>
        <v>0</v>
      </c>
      <c r="M285" s="58"/>
      <c r="N285" s="58">
        <f t="shared" si="78"/>
        <v>0</v>
      </c>
      <c r="O285" s="58"/>
      <c r="P285" s="58">
        <f t="shared" si="79"/>
        <v>0</v>
      </c>
      <c r="Q285" s="58"/>
      <c r="R285" s="58">
        <f t="shared" si="80"/>
        <v>0</v>
      </c>
      <c r="S285" s="58"/>
      <c r="T285" s="58">
        <f t="shared" si="81"/>
        <v>0</v>
      </c>
      <c r="U285" s="5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2.75">
      <c r="A286" s="36"/>
      <c r="B286" s="58"/>
      <c r="C286" s="58"/>
      <c r="D286" s="58"/>
      <c r="E286" s="58"/>
      <c r="F286" s="58">
        <f t="shared" si="74"/>
        <v>0</v>
      </c>
      <c r="G286" s="58"/>
      <c r="H286" s="58">
        <f t="shared" si="75"/>
        <v>0</v>
      </c>
      <c r="I286" s="58"/>
      <c r="J286" s="58">
        <f t="shared" si="76"/>
        <v>0</v>
      </c>
      <c r="K286" s="58"/>
      <c r="L286" s="58">
        <f t="shared" si="77"/>
        <v>0</v>
      </c>
      <c r="M286" s="58"/>
      <c r="N286" s="58">
        <f t="shared" si="78"/>
        <v>0</v>
      </c>
      <c r="O286" s="58"/>
      <c r="P286" s="58">
        <f t="shared" si="79"/>
        <v>0</v>
      </c>
      <c r="Q286" s="58"/>
      <c r="R286" s="58">
        <f t="shared" si="80"/>
        <v>0</v>
      </c>
      <c r="S286" s="58"/>
      <c r="T286" s="58">
        <f t="shared" si="81"/>
        <v>0</v>
      </c>
      <c r="U286" s="5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2.75">
      <c r="A287" s="36"/>
      <c r="B287" s="58"/>
      <c r="C287" s="58"/>
      <c r="D287" s="58"/>
      <c r="E287" s="58"/>
      <c r="F287" s="58">
        <f t="shared" si="74"/>
        <v>0</v>
      </c>
      <c r="G287" s="58"/>
      <c r="H287" s="58">
        <f t="shared" si="75"/>
        <v>0</v>
      </c>
      <c r="I287" s="58"/>
      <c r="J287" s="58">
        <f t="shared" si="76"/>
        <v>0</v>
      </c>
      <c r="K287" s="58"/>
      <c r="L287" s="58">
        <f t="shared" si="77"/>
        <v>0</v>
      </c>
      <c r="M287" s="58"/>
      <c r="N287" s="58">
        <f t="shared" si="78"/>
        <v>0</v>
      </c>
      <c r="O287" s="58"/>
      <c r="P287" s="58">
        <f t="shared" si="79"/>
        <v>0</v>
      </c>
      <c r="Q287" s="58"/>
      <c r="R287" s="58">
        <f t="shared" si="80"/>
        <v>0</v>
      </c>
      <c r="S287" s="58"/>
      <c r="T287" s="58">
        <f t="shared" si="81"/>
        <v>0</v>
      </c>
      <c r="U287" s="5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2.75">
      <c r="A288" s="36"/>
      <c r="B288" s="58"/>
      <c r="C288" s="58"/>
      <c r="D288" s="58"/>
      <c r="E288" s="58"/>
      <c r="F288" s="58">
        <f t="shared" si="74"/>
        <v>0</v>
      </c>
      <c r="G288" s="58"/>
      <c r="H288" s="58">
        <f t="shared" si="75"/>
        <v>0</v>
      </c>
      <c r="I288" s="58"/>
      <c r="J288" s="58">
        <f t="shared" si="76"/>
        <v>0</v>
      </c>
      <c r="K288" s="58"/>
      <c r="L288" s="58">
        <f t="shared" si="77"/>
        <v>0</v>
      </c>
      <c r="M288" s="58"/>
      <c r="N288" s="58">
        <f t="shared" si="78"/>
        <v>0</v>
      </c>
      <c r="O288" s="58"/>
      <c r="P288" s="58">
        <f t="shared" si="79"/>
        <v>0</v>
      </c>
      <c r="Q288" s="58"/>
      <c r="R288" s="58">
        <f t="shared" si="80"/>
        <v>0</v>
      </c>
      <c r="S288" s="58"/>
      <c r="T288" s="58">
        <f t="shared" si="81"/>
        <v>0</v>
      </c>
      <c r="U288" s="5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2.75">
      <c r="A289" s="36"/>
      <c r="B289" s="58"/>
      <c r="C289" s="58"/>
      <c r="D289" s="58"/>
      <c r="E289" s="58"/>
      <c r="F289" s="58">
        <f t="shared" si="74"/>
        <v>0</v>
      </c>
      <c r="G289" s="58"/>
      <c r="H289" s="58">
        <f t="shared" si="75"/>
        <v>0</v>
      </c>
      <c r="I289" s="58"/>
      <c r="J289" s="58">
        <f t="shared" si="76"/>
        <v>0</v>
      </c>
      <c r="K289" s="58"/>
      <c r="L289" s="58">
        <f t="shared" si="77"/>
        <v>0</v>
      </c>
      <c r="M289" s="58"/>
      <c r="N289" s="58">
        <f t="shared" si="78"/>
        <v>0</v>
      </c>
      <c r="O289" s="58"/>
      <c r="P289" s="58">
        <f t="shared" si="79"/>
        <v>0</v>
      </c>
      <c r="Q289" s="58"/>
      <c r="R289" s="58">
        <f t="shared" si="80"/>
        <v>0</v>
      </c>
      <c r="S289" s="58"/>
      <c r="T289" s="58">
        <f t="shared" si="81"/>
        <v>0</v>
      </c>
      <c r="U289" s="5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2.75">
      <c r="A290" s="36"/>
      <c r="B290" s="58"/>
      <c r="C290" s="58"/>
      <c r="D290" s="58"/>
      <c r="E290" s="58"/>
      <c r="F290" s="58">
        <f t="shared" si="74"/>
        <v>0</v>
      </c>
      <c r="G290" s="58"/>
      <c r="H290" s="58">
        <f t="shared" si="75"/>
        <v>0</v>
      </c>
      <c r="I290" s="58"/>
      <c r="J290" s="58">
        <f t="shared" si="76"/>
        <v>0</v>
      </c>
      <c r="K290" s="58"/>
      <c r="L290" s="58">
        <f t="shared" si="77"/>
        <v>0</v>
      </c>
      <c r="M290" s="58"/>
      <c r="N290" s="58">
        <f t="shared" si="78"/>
        <v>0</v>
      </c>
      <c r="O290" s="58"/>
      <c r="P290" s="58">
        <f t="shared" si="79"/>
        <v>0</v>
      </c>
      <c r="Q290" s="58"/>
      <c r="R290" s="58">
        <f t="shared" si="80"/>
        <v>0</v>
      </c>
      <c r="S290" s="58"/>
      <c r="T290" s="58">
        <f t="shared" si="81"/>
        <v>0</v>
      </c>
      <c r="U290" s="5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2.75">
      <c r="A291" s="36"/>
      <c r="B291" s="58"/>
      <c r="C291" s="58"/>
      <c r="D291" s="58"/>
      <c r="E291" s="58"/>
      <c r="F291" s="58">
        <f t="shared" si="74"/>
        <v>0</v>
      </c>
      <c r="G291" s="58"/>
      <c r="H291" s="58">
        <f t="shared" si="75"/>
        <v>0</v>
      </c>
      <c r="I291" s="58"/>
      <c r="J291" s="58">
        <f t="shared" si="76"/>
        <v>0</v>
      </c>
      <c r="K291" s="58"/>
      <c r="L291" s="58">
        <f t="shared" si="77"/>
        <v>0</v>
      </c>
      <c r="M291" s="58"/>
      <c r="N291" s="58">
        <f t="shared" si="78"/>
        <v>0</v>
      </c>
      <c r="O291" s="58"/>
      <c r="P291" s="58">
        <f t="shared" si="79"/>
        <v>0</v>
      </c>
      <c r="Q291" s="58"/>
      <c r="R291" s="58">
        <f t="shared" si="80"/>
        <v>0</v>
      </c>
      <c r="S291" s="58"/>
      <c r="T291" s="58">
        <f t="shared" si="81"/>
        <v>0</v>
      </c>
      <c r="U291" s="5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2.75">
      <c r="A292" s="36"/>
      <c r="B292" s="58"/>
      <c r="C292" s="58"/>
      <c r="D292" s="58"/>
      <c r="E292" s="58"/>
      <c r="F292" s="58">
        <f t="shared" si="74"/>
        <v>0</v>
      </c>
      <c r="G292" s="58"/>
      <c r="H292" s="58">
        <f t="shared" si="75"/>
        <v>0</v>
      </c>
      <c r="I292" s="58"/>
      <c r="J292" s="58">
        <f t="shared" si="76"/>
        <v>0</v>
      </c>
      <c r="K292" s="58"/>
      <c r="L292" s="58">
        <f t="shared" si="77"/>
        <v>0</v>
      </c>
      <c r="M292" s="58"/>
      <c r="N292" s="58">
        <f t="shared" si="78"/>
        <v>0</v>
      </c>
      <c r="O292" s="58"/>
      <c r="P292" s="58">
        <f t="shared" si="79"/>
        <v>0</v>
      </c>
      <c r="Q292" s="58"/>
      <c r="R292" s="58">
        <f t="shared" si="80"/>
        <v>0</v>
      </c>
      <c r="S292" s="58"/>
      <c r="T292" s="58">
        <f t="shared" si="81"/>
        <v>0</v>
      </c>
      <c r="U292" s="5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2.75">
      <c r="A293" s="36"/>
      <c r="B293" s="58"/>
      <c r="C293" s="58"/>
      <c r="D293" s="58"/>
      <c r="E293" s="58"/>
      <c r="F293" s="58">
        <f t="shared" si="74"/>
        <v>0</v>
      </c>
      <c r="G293" s="58"/>
      <c r="H293" s="58">
        <f t="shared" si="75"/>
        <v>0</v>
      </c>
      <c r="I293" s="58"/>
      <c r="J293" s="58">
        <f t="shared" si="76"/>
        <v>0</v>
      </c>
      <c r="K293" s="58"/>
      <c r="L293" s="58">
        <f t="shared" si="77"/>
        <v>0</v>
      </c>
      <c r="M293" s="58"/>
      <c r="N293" s="58">
        <f t="shared" si="78"/>
        <v>0</v>
      </c>
      <c r="O293" s="58"/>
      <c r="P293" s="58">
        <f t="shared" si="79"/>
        <v>0</v>
      </c>
      <c r="Q293" s="58"/>
      <c r="R293" s="58">
        <f t="shared" si="80"/>
        <v>0</v>
      </c>
      <c r="S293" s="58"/>
      <c r="T293" s="58">
        <f t="shared" si="81"/>
        <v>0</v>
      </c>
      <c r="U293" s="5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1" ht="102">
      <c r="A294" s="34" t="s">
        <v>19</v>
      </c>
      <c r="B294" s="13">
        <f>SUM(B296+B297)</f>
        <v>0</v>
      </c>
      <c r="C294" s="13"/>
      <c r="D294" s="13">
        <f>SUM(D296+D297)</f>
        <v>0</v>
      </c>
      <c r="E294" s="13"/>
      <c r="F294" s="13">
        <f>SUM(F296+F297)</f>
        <v>0</v>
      </c>
      <c r="G294" s="13" t="e">
        <f>SUM(H294/D294*100)</f>
        <v>#DIV/0!</v>
      </c>
      <c r="H294" s="13">
        <f>SUM(H296+H297)</f>
        <v>0</v>
      </c>
      <c r="I294" s="13" t="e">
        <f>SUM(F294/H294*100)</f>
        <v>#DIV/0!</v>
      </c>
      <c r="J294" s="13">
        <f>SUM(J296+J297)</f>
        <v>0</v>
      </c>
      <c r="K294" s="13" t="e">
        <f>SUM(L294/F294*100)</f>
        <v>#DIV/0!</v>
      </c>
      <c r="L294" s="13">
        <f>SUM(L296+L297)</f>
        <v>0</v>
      </c>
      <c r="M294" s="13" t="e">
        <f>SUM(J294/L294*100)</f>
        <v>#DIV/0!</v>
      </c>
      <c r="N294" s="13">
        <f>SUM(N296+N297)</f>
        <v>0</v>
      </c>
      <c r="O294" s="13" t="e">
        <f>SUM(P294/J294*100)</f>
        <v>#DIV/0!</v>
      </c>
      <c r="P294" s="13">
        <f>SUM(P296+P297)</f>
        <v>0</v>
      </c>
      <c r="Q294" s="13" t="e">
        <f>SUM(N294/P294*100)</f>
        <v>#DIV/0!</v>
      </c>
      <c r="R294" s="13">
        <f>SUM(R296+R297)</f>
        <v>0</v>
      </c>
      <c r="S294" s="13" t="e">
        <f>SUM(R294/N294/U294*10000)</f>
        <v>#DIV/0!</v>
      </c>
      <c r="T294" s="13">
        <f>SUM(T296+T297)</f>
        <v>0</v>
      </c>
      <c r="U294" s="13" t="e">
        <f>SUM(R294/T294*100)</f>
        <v>#DIV/0!</v>
      </c>
    </row>
    <row r="295" spans="1:21" ht="12.75">
      <c r="A295" s="19" t="s">
        <v>2</v>
      </c>
      <c r="B295" s="57"/>
      <c r="C295" s="57"/>
      <c r="D295" s="57"/>
      <c r="E295" s="57"/>
      <c r="F295" s="57"/>
      <c r="G295" s="57"/>
      <c r="H295" s="92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5.5">
      <c r="A296" s="27" t="s">
        <v>6</v>
      </c>
      <c r="B296" s="54"/>
      <c r="C296" s="54"/>
      <c r="D296" s="54"/>
      <c r="E296" s="54"/>
      <c r="F296" s="93">
        <f>SUM(H296*I296/100)</f>
        <v>0</v>
      </c>
      <c r="G296" s="54"/>
      <c r="H296" s="76">
        <f>SUM(D296*G296/100)</f>
        <v>0</v>
      </c>
      <c r="I296" s="54"/>
      <c r="J296" s="93">
        <f>SUM(L296*M296/100)</f>
        <v>0</v>
      </c>
      <c r="K296" s="54"/>
      <c r="L296" s="93">
        <f>SUM(F296*K296/100)</f>
        <v>0</v>
      </c>
      <c r="M296" s="54"/>
      <c r="N296" s="93">
        <f>SUM(P296*Q296/100)</f>
        <v>0</v>
      </c>
      <c r="O296" s="54"/>
      <c r="P296" s="93">
        <f>SUM(J296*O296/100)</f>
        <v>0</v>
      </c>
      <c r="Q296" s="54"/>
      <c r="R296" s="93">
        <f>SUM(T296*U296/100)</f>
        <v>0</v>
      </c>
      <c r="S296" s="54"/>
      <c r="T296" s="93">
        <f>SUM(N296*S296/100)</f>
        <v>0</v>
      </c>
      <c r="U296" s="54"/>
    </row>
    <row r="297" spans="1:21" ht="25.5">
      <c r="A297" s="18" t="s">
        <v>5</v>
      </c>
      <c r="B297" s="51">
        <f>SUM(B299:B329)</f>
        <v>0</v>
      </c>
      <c r="C297" s="51"/>
      <c r="D297" s="51">
        <f>SUM(D299:D329)</f>
        <v>0</v>
      </c>
      <c r="E297" s="51"/>
      <c r="F297" s="51">
        <f>SUM(F299:F329)</f>
        <v>0</v>
      </c>
      <c r="G297" s="51" t="e">
        <f>SUM(H297/D297*100)</f>
        <v>#DIV/0!</v>
      </c>
      <c r="H297" s="51">
        <f>SUM(H299:H329)</f>
        <v>0</v>
      </c>
      <c r="I297" s="51" t="e">
        <f>SUM(F297/H297*100)</f>
        <v>#DIV/0!</v>
      </c>
      <c r="J297" s="51">
        <f>SUM(J299:J329)</f>
        <v>0</v>
      </c>
      <c r="K297" s="51" t="e">
        <f>SUM(L297/F297*100)</f>
        <v>#DIV/0!</v>
      </c>
      <c r="L297" s="51">
        <f>SUM(L299:L329)</f>
        <v>0</v>
      </c>
      <c r="M297" s="51" t="e">
        <f>SUM(J297/L297*100)</f>
        <v>#DIV/0!</v>
      </c>
      <c r="N297" s="51">
        <f>SUM(N299:N329)</f>
        <v>0</v>
      </c>
      <c r="O297" s="51" t="e">
        <f>SUM(P297/J297*100)</f>
        <v>#DIV/0!</v>
      </c>
      <c r="P297" s="51">
        <f>SUM(P299:P329)</f>
        <v>0</v>
      </c>
      <c r="Q297" s="51">
        <v>107.5</v>
      </c>
      <c r="R297" s="51">
        <f>SUM(R299:R329)</f>
        <v>0</v>
      </c>
      <c r="S297" s="51" t="e">
        <f>SUM(T297/N297*100)</f>
        <v>#DIV/0!</v>
      </c>
      <c r="T297" s="51">
        <f>SUM(T299:T329)</f>
        <v>0</v>
      </c>
      <c r="U297" s="51" t="e">
        <f>SUM(R297/T297*100)</f>
        <v>#DIV/0!</v>
      </c>
    </row>
    <row r="298" spans="1:21" ht="12.75">
      <c r="A298" s="35" t="s">
        <v>3</v>
      </c>
      <c r="B298" s="43"/>
      <c r="C298" s="43"/>
      <c r="D298" s="43"/>
      <c r="E298" s="43"/>
      <c r="F298" s="43"/>
      <c r="G298" s="43"/>
      <c r="H298" s="7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2.75">
      <c r="A299" s="8"/>
      <c r="B299" s="59"/>
      <c r="C299" s="59"/>
      <c r="D299" s="59"/>
      <c r="E299" s="59"/>
      <c r="F299" s="58">
        <f aca="true" t="shared" si="83" ref="F299:F329">SUM(H299*I299/100)</f>
        <v>0</v>
      </c>
      <c r="G299" s="59"/>
      <c r="H299" s="58">
        <f>SUM(D299*G299/100)</f>
        <v>0</v>
      </c>
      <c r="I299" s="58"/>
      <c r="J299" s="58">
        <f>SUM(L299*M299/100)</f>
        <v>0</v>
      </c>
      <c r="K299" s="58"/>
      <c r="L299" s="58">
        <f>SUM(F299*K299/100)</f>
        <v>0</v>
      </c>
      <c r="M299" s="58"/>
      <c r="N299" s="58">
        <f>SUM(P299*Q299/100)</f>
        <v>0</v>
      </c>
      <c r="O299" s="58"/>
      <c r="P299" s="58">
        <f>SUM(J299*O299/100)</f>
        <v>0</v>
      </c>
      <c r="Q299" s="58"/>
      <c r="R299" s="58">
        <f>SUM(T299*U299/100)</f>
        <v>0</v>
      </c>
      <c r="S299" s="58"/>
      <c r="T299" s="58">
        <f>SUM(N299*S299/100)</f>
        <v>0</v>
      </c>
      <c r="U299" s="58"/>
    </row>
    <row r="300" spans="1:21" ht="12.75">
      <c r="A300" s="8"/>
      <c r="B300" s="59"/>
      <c r="C300" s="59"/>
      <c r="D300" s="59"/>
      <c r="E300" s="59"/>
      <c r="F300" s="58">
        <f t="shared" si="83"/>
        <v>0</v>
      </c>
      <c r="G300" s="59"/>
      <c r="H300" s="58">
        <f aca="true" t="shared" si="84" ref="H300:H329">SUM(D300*G300/100)</f>
        <v>0</v>
      </c>
      <c r="I300" s="58"/>
      <c r="J300" s="58">
        <f aca="true" t="shared" si="85" ref="J300:J329">SUM(L300*M300/100)</f>
        <v>0</v>
      </c>
      <c r="K300" s="58"/>
      <c r="L300" s="58">
        <f aca="true" t="shared" si="86" ref="L300:L329">SUM(F300*K300/100)</f>
        <v>0</v>
      </c>
      <c r="M300" s="58"/>
      <c r="N300" s="58">
        <f aca="true" t="shared" si="87" ref="N300:N329">SUM(P300*Q300/100)</f>
        <v>0</v>
      </c>
      <c r="O300" s="58"/>
      <c r="P300" s="58">
        <f aca="true" t="shared" si="88" ref="P300:P329">SUM(J300*O300/100)</f>
        <v>0</v>
      </c>
      <c r="Q300" s="58"/>
      <c r="R300" s="58">
        <f aca="true" t="shared" si="89" ref="R300:R329">SUM(T300*U300/100)</f>
        <v>0</v>
      </c>
      <c r="S300" s="58"/>
      <c r="T300" s="58">
        <f aca="true" t="shared" si="90" ref="T300:T329">SUM(N300*S300/100)</f>
        <v>0</v>
      </c>
      <c r="U300" s="58"/>
    </row>
    <row r="301" spans="1:21" ht="12.75">
      <c r="A301" s="8"/>
      <c r="B301" s="59"/>
      <c r="C301" s="59"/>
      <c r="D301" s="59"/>
      <c r="E301" s="59"/>
      <c r="F301" s="58">
        <f t="shared" si="83"/>
        <v>0</v>
      </c>
      <c r="G301" s="59"/>
      <c r="H301" s="58">
        <f t="shared" si="84"/>
        <v>0</v>
      </c>
      <c r="I301" s="58"/>
      <c r="J301" s="58">
        <f t="shared" si="85"/>
        <v>0</v>
      </c>
      <c r="K301" s="58"/>
      <c r="L301" s="58">
        <f t="shared" si="86"/>
        <v>0</v>
      </c>
      <c r="M301" s="58"/>
      <c r="N301" s="58">
        <f t="shared" si="87"/>
        <v>0</v>
      </c>
      <c r="O301" s="58"/>
      <c r="P301" s="58">
        <f t="shared" si="88"/>
        <v>0</v>
      </c>
      <c r="Q301" s="58"/>
      <c r="R301" s="58">
        <f t="shared" si="89"/>
        <v>0</v>
      </c>
      <c r="S301" s="58"/>
      <c r="T301" s="58">
        <f t="shared" si="90"/>
        <v>0</v>
      </c>
      <c r="U301" s="58"/>
    </row>
    <row r="302" spans="1:21" ht="12.75">
      <c r="A302" s="8"/>
      <c r="B302" s="59"/>
      <c r="C302" s="59"/>
      <c r="D302" s="59"/>
      <c r="E302" s="59"/>
      <c r="F302" s="58">
        <f t="shared" si="83"/>
        <v>0</v>
      </c>
      <c r="G302" s="59"/>
      <c r="H302" s="58">
        <f t="shared" si="84"/>
        <v>0</v>
      </c>
      <c r="I302" s="58"/>
      <c r="J302" s="58">
        <f t="shared" si="85"/>
        <v>0</v>
      </c>
      <c r="K302" s="58"/>
      <c r="L302" s="58">
        <f t="shared" si="86"/>
        <v>0</v>
      </c>
      <c r="M302" s="58"/>
      <c r="N302" s="58">
        <f t="shared" si="87"/>
        <v>0</v>
      </c>
      <c r="O302" s="58"/>
      <c r="P302" s="58">
        <f t="shared" si="88"/>
        <v>0</v>
      </c>
      <c r="Q302" s="58"/>
      <c r="R302" s="58">
        <f t="shared" si="89"/>
        <v>0</v>
      </c>
      <c r="S302" s="58"/>
      <c r="T302" s="58">
        <f t="shared" si="90"/>
        <v>0</v>
      </c>
      <c r="U302" s="58"/>
    </row>
    <row r="303" spans="1:21" ht="12.75">
      <c r="A303" s="8"/>
      <c r="B303" s="59"/>
      <c r="C303" s="59"/>
      <c r="D303" s="59"/>
      <c r="E303" s="59"/>
      <c r="F303" s="58">
        <f t="shared" si="83"/>
        <v>0</v>
      </c>
      <c r="G303" s="59"/>
      <c r="H303" s="58">
        <f t="shared" si="84"/>
        <v>0</v>
      </c>
      <c r="I303" s="58"/>
      <c r="J303" s="58">
        <f t="shared" si="85"/>
        <v>0</v>
      </c>
      <c r="K303" s="58"/>
      <c r="L303" s="58">
        <f t="shared" si="86"/>
        <v>0</v>
      </c>
      <c r="M303" s="58"/>
      <c r="N303" s="58">
        <f t="shared" si="87"/>
        <v>0</v>
      </c>
      <c r="O303" s="58"/>
      <c r="P303" s="58">
        <f t="shared" si="88"/>
        <v>0</v>
      </c>
      <c r="Q303" s="58"/>
      <c r="R303" s="58">
        <f t="shared" si="89"/>
        <v>0</v>
      </c>
      <c r="S303" s="58"/>
      <c r="T303" s="58">
        <f t="shared" si="90"/>
        <v>0</v>
      </c>
      <c r="U303" s="58"/>
    </row>
    <row r="304" spans="1:21" ht="12.75">
      <c r="A304" s="8"/>
      <c r="B304" s="59"/>
      <c r="C304" s="59"/>
      <c r="D304" s="59"/>
      <c r="E304" s="59"/>
      <c r="F304" s="58">
        <f t="shared" si="83"/>
        <v>0</v>
      </c>
      <c r="G304" s="59"/>
      <c r="H304" s="58">
        <f t="shared" si="84"/>
        <v>0</v>
      </c>
      <c r="I304" s="58"/>
      <c r="J304" s="58">
        <f t="shared" si="85"/>
        <v>0</v>
      </c>
      <c r="K304" s="58"/>
      <c r="L304" s="58">
        <f t="shared" si="86"/>
        <v>0</v>
      </c>
      <c r="M304" s="58"/>
      <c r="N304" s="58">
        <f t="shared" si="87"/>
        <v>0</v>
      </c>
      <c r="O304" s="58"/>
      <c r="P304" s="58">
        <f t="shared" si="88"/>
        <v>0</v>
      </c>
      <c r="Q304" s="58"/>
      <c r="R304" s="58">
        <f t="shared" si="89"/>
        <v>0</v>
      </c>
      <c r="S304" s="58"/>
      <c r="T304" s="58">
        <f t="shared" si="90"/>
        <v>0</v>
      </c>
      <c r="U304" s="58"/>
    </row>
    <row r="305" spans="1:21" ht="12.75">
      <c r="A305" s="8"/>
      <c r="B305" s="59"/>
      <c r="C305" s="59"/>
      <c r="D305" s="59"/>
      <c r="E305" s="59"/>
      <c r="F305" s="58">
        <f t="shared" si="83"/>
        <v>0</v>
      </c>
      <c r="G305" s="59"/>
      <c r="H305" s="58">
        <f t="shared" si="84"/>
        <v>0</v>
      </c>
      <c r="I305" s="58"/>
      <c r="J305" s="58">
        <f t="shared" si="85"/>
        <v>0</v>
      </c>
      <c r="K305" s="58"/>
      <c r="L305" s="58">
        <f t="shared" si="86"/>
        <v>0</v>
      </c>
      <c r="M305" s="58"/>
      <c r="N305" s="58">
        <f t="shared" si="87"/>
        <v>0</v>
      </c>
      <c r="O305" s="58"/>
      <c r="P305" s="58">
        <f t="shared" si="88"/>
        <v>0</v>
      </c>
      <c r="Q305" s="58"/>
      <c r="R305" s="58">
        <f t="shared" si="89"/>
        <v>0</v>
      </c>
      <c r="S305" s="58"/>
      <c r="T305" s="58">
        <f t="shared" si="90"/>
        <v>0</v>
      </c>
      <c r="U305" s="58"/>
    </row>
    <row r="306" spans="1:21" ht="12.75">
      <c r="A306" s="8"/>
      <c r="B306" s="59"/>
      <c r="C306" s="59"/>
      <c r="D306" s="59"/>
      <c r="E306" s="59"/>
      <c r="F306" s="58">
        <f t="shared" si="83"/>
        <v>0</v>
      </c>
      <c r="G306" s="59"/>
      <c r="H306" s="58">
        <f t="shared" si="84"/>
        <v>0</v>
      </c>
      <c r="I306" s="58"/>
      <c r="J306" s="58">
        <f t="shared" si="85"/>
        <v>0</v>
      </c>
      <c r="K306" s="58"/>
      <c r="L306" s="58">
        <f t="shared" si="86"/>
        <v>0</v>
      </c>
      <c r="M306" s="58"/>
      <c r="N306" s="58">
        <f t="shared" si="87"/>
        <v>0</v>
      </c>
      <c r="O306" s="58"/>
      <c r="P306" s="58">
        <f t="shared" si="88"/>
        <v>0</v>
      </c>
      <c r="Q306" s="58"/>
      <c r="R306" s="58">
        <f t="shared" si="89"/>
        <v>0</v>
      </c>
      <c r="S306" s="58"/>
      <c r="T306" s="58">
        <f t="shared" si="90"/>
        <v>0</v>
      </c>
      <c r="U306" s="58"/>
    </row>
    <row r="307" spans="1:21" ht="12.75">
      <c r="A307" s="8"/>
      <c r="B307" s="59"/>
      <c r="C307" s="59"/>
      <c r="D307" s="59"/>
      <c r="E307" s="59"/>
      <c r="F307" s="58">
        <f t="shared" si="83"/>
        <v>0</v>
      </c>
      <c r="G307" s="59"/>
      <c r="H307" s="58">
        <f t="shared" si="84"/>
        <v>0</v>
      </c>
      <c r="I307" s="58"/>
      <c r="J307" s="58">
        <f t="shared" si="85"/>
        <v>0</v>
      </c>
      <c r="K307" s="58"/>
      <c r="L307" s="58">
        <f t="shared" si="86"/>
        <v>0</v>
      </c>
      <c r="M307" s="58"/>
      <c r="N307" s="58">
        <f t="shared" si="87"/>
        <v>0</v>
      </c>
      <c r="O307" s="58"/>
      <c r="P307" s="58">
        <f t="shared" si="88"/>
        <v>0</v>
      </c>
      <c r="Q307" s="58"/>
      <c r="R307" s="58">
        <f t="shared" si="89"/>
        <v>0</v>
      </c>
      <c r="S307" s="58"/>
      <c r="T307" s="58">
        <f t="shared" si="90"/>
        <v>0</v>
      </c>
      <c r="U307" s="58"/>
    </row>
    <row r="308" spans="1:21" ht="12.75">
      <c r="A308" s="8"/>
      <c r="B308" s="59"/>
      <c r="C308" s="59"/>
      <c r="D308" s="59"/>
      <c r="E308" s="59"/>
      <c r="F308" s="58">
        <f t="shared" si="83"/>
        <v>0</v>
      </c>
      <c r="G308" s="59"/>
      <c r="H308" s="58">
        <f t="shared" si="84"/>
        <v>0</v>
      </c>
      <c r="I308" s="58"/>
      <c r="J308" s="58">
        <f t="shared" si="85"/>
        <v>0</v>
      </c>
      <c r="K308" s="58"/>
      <c r="L308" s="58">
        <f t="shared" si="86"/>
        <v>0</v>
      </c>
      <c r="M308" s="58"/>
      <c r="N308" s="58">
        <f t="shared" si="87"/>
        <v>0</v>
      </c>
      <c r="O308" s="58"/>
      <c r="P308" s="58">
        <f t="shared" si="88"/>
        <v>0</v>
      </c>
      <c r="Q308" s="58"/>
      <c r="R308" s="58">
        <f t="shared" si="89"/>
        <v>0</v>
      </c>
      <c r="S308" s="58"/>
      <c r="T308" s="58">
        <f t="shared" si="90"/>
        <v>0</v>
      </c>
      <c r="U308" s="58"/>
    </row>
    <row r="309" spans="1:21" ht="12.75">
      <c r="A309" s="8"/>
      <c r="B309" s="59"/>
      <c r="C309" s="59"/>
      <c r="D309" s="59"/>
      <c r="E309" s="59"/>
      <c r="F309" s="58">
        <f t="shared" si="83"/>
        <v>0</v>
      </c>
      <c r="G309" s="59"/>
      <c r="H309" s="58">
        <f t="shared" si="84"/>
        <v>0</v>
      </c>
      <c r="I309" s="58"/>
      <c r="J309" s="58">
        <f t="shared" si="85"/>
        <v>0</v>
      </c>
      <c r="K309" s="58"/>
      <c r="L309" s="58">
        <f t="shared" si="86"/>
        <v>0</v>
      </c>
      <c r="M309" s="58"/>
      <c r="N309" s="58">
        <f t="shared" si="87"/>
        <v>0</v>
      </c>
      <c r="O309" s="58"/>
      <c r="P309" s="58">
        <f t="shared" si="88"/>
        <v>0</v>
      </c>
      <c r="Q309" s="58"/>
      <c r="R309" s="58">
        <f t="shared" si="89"/>
        <v>0</v>
      </c>
      <c r="S309" s="58"/>
      <c r="T309" s="58">
        <f t="shared" si="90"/>
        <v>0</v>
      </c>
      <c r="U309" s="58"/>
    </row>
    <row r="310" spans="1:21" ht="12.75">
      <c r="A310" s="8"/>
      <c r="B310" s="59"/>
      <c r="C310" s="59"/>
      <c r="D310" s="59"/>
      <c r="E310" s="59"/>
      <c r="F310" s="58">
        <f t="shared" si="83"/>
        <v>0</v>
      </c>
      <c r="G310" s="59"/>
      <c r="H310" s="58">
        <f t="shared" si="84"/>
        <v>0</v>
      </c>
      <c r="I310" s="58"/>
      <c r="J310" s="58">
        <f t="shared" si="85"/>
        <v>0</v>
      </c>
      <c r="K310" s="58"/>
      <c r="L310" s="58">
        <f t="shared" si="86"/>
        <v>0</v>
      </c>
      <c r="M310" s="58"/>
      <c r="N310" s="58">
        <f t="shared" si="87"/>
        <v>0</v>
      </c>
      <c r="O310" s="58"/>
      <c r="P310" s="58">
        <f t="shared" si="88"/>
        <v>0</v>
      </c>
      <c r="Q310" s="58"/>
      <c r="R310" s="58">
        <f t="shared" si="89"/>
        <v>0</v>
      </c>
      <c r="S310" s="58"/>
      <c r="T310" s="58">
        <f t="shared" si="90"/>
        <v>0</v>
      </c>
      <c r="U310" s="58"/>
    </row>
    <row r="311" spans="1:21" ht="12.75">
      <c r="A311" s="8"/>
      <c r="B311" s="59"/>
      <c r="C311" s="59"/>
      <c r="D311" s="59"/>
      <c r="E311" s="59"/>
      <c r="F311" s="58">
        <f t="shared" si="83"/>
        <v>0</v>
      </c>
      <c r="G311" s="59"/>
      <c r="H311" s="58">
        <f t="shared" si="84"/>
        <v>0</v>
      </c>
      <c r="I311" s="58"/>
      <c r="J311" s="58">
        <f t="shared" si="85"/>
        <v>0</v>
      </c>
      <c r="K311" s="58"/>
      <c r="L311" s="58">
        <f t="shared" si="86"/>
        <v>0</v>
      </c>
      <c r="M311" s="58"/>
      <c r="N311" s="58">
        <f t="shared" si="87"/>
        <v>0</v>
      </c>
      <c r="O311" s="58"/>
      <c r="P311" s="58">
        <f t="shared" si="88"/>
        <v>0</v>
      </c>
      <c r="Q311" s="58"/>
      <c r="R311" s="58">
        <f t="shared" si="89"/>
        <v>0</v>
      </c>
      <c r="S311" s="58"/>
      <c r="T311" s="58">
        <f t="shared" si="90"/>
        <v>0</v>
      </c>
      <c r="U311" s="58"/>
    </row>
    <row r="312" spans="1:21" ht="12.75">
      <c r="A312" s="8"/>
      <c r="B312" s="59"/>
      <c r="C312" s="59"/>
      <c r="D312" s="59"/>
      <c r="E312" s="59"/>
      <c r="F312" s="58">
        <f t="shared" si="83"/>
        <v>0</v>
      </c>
      <c r="G312" s="59"/>
      <c r="H312" s="58">
        <f t="shared" si="84"/>
        <v>0</v>
      </c>
      <c r="I312" s="58"/>
      <c r="J312" s="58">
        <f t="shared" si="85"/>
        <v>0</v>
      </c>
      <c r="K312" s="58"/>
      <c r="L312" s="58">
        <f t="shared" si="86"/>
        <v>0</v>
      </c>
      <c r="M312" s="58"/>
      <c r="N312" s="58">
        <f t="shared" si="87"/>
        <v>0</v>
      </c>
      <c r="O312" s="58"/>
      <c r="P312" s="58">
        <f t="shared" si="88"/>
        <v>0</v>
      </c>
      <c r="Q312" s="58"/>
      <c r="R312" s="58">
        <f t="shared" si="89"/>
        <v>0</v>
      </c>
      <c r="S312" s="58"/>
      <c r="T312" s="58">
        <f t="shared" si="90"/>
        <v>0</v>
      </c>
      <c r="U312" s="58"/>
    </row>
    <row r="313" spans="1:21" ht="12.75">
      <c r="A313" s="8"/>
      <c r="B313" s="59"/>
      <c r="C313" s="59"/>
      <c r="D313" s="59"/>
      <c r="E313" s="59"/>
      <c r="F313" s="58">
        <f t="shared" si="83"/>
        <v>0</v>
      </c>
      <c r="G313" s="59"/>
      <c r="H313" s="58">
        <f t="shared" si="84"/>
        <v>0</v>
      </c>
      <c r="I313" s="58"/>
      <c r="J313" s="58">
        <f t="shared" si="85"/>
        <v>0</v>
      </c>
      <c r="K313" s="58"/>
      <c r="L313" s="58">
        <f t="shared" si="86"/>
        <v>0</v>
      </c>
      <c r="M313" s="58"/>
      <c r="N313" s="58">
        <f t="shared" si="87"/>
        <v>0</v>
      </c>
      <c r="O313" s="58"/>
      <c r="P313" s="58">
        <f t="shared" si="88"/>
        <v>0</v>
      </c>
      <c r="Q313" s="58"/>
      <c r="R313" s="58">
        <f t="shared" si="89"/>
        <v>0</v>
      </c>
      <c r="S313" s="58"/>
      <c r="T313" s="58">
        <f t="shared" si="90"/>
        <v>0</v>
      </c>
      <c r="U313" s="58"/>
    </row>
    <row r="314" spans="1:21" ht="12.75">
      <c r="A314" s="8"/>
      <c r="B314" s="59"/>
      <c r="C314" s="59"/>
      <c r="D314" s="59"/>
      <c r="E314" s="59"/>
      <c r="F314" s="58">
        <f t="shared" si="83"/>
        <v>0</v>
      </c>
      <c r="G314" s="59"/>
      <c r="H314" s="58">
        <f t="shared" si="84"/>
        <v>0</v>
      </c>
      <c r="I314" s="58"/>
      <c r="J314" s="58">
        <f t="shared" si="85"/>
        <v>0</v>
      </c>
      <c r="K314" s="58"/>
      <c r="L314" s="58">
        <f t="shared" si="86"/>
        <v>0</v>
      </c>
      <c r="M314" s="58"/>
      <c r="N314" s="58">
        <f t="shared" si="87"/>
        <v>0</v>
      </c>
      <c r="O314" s="58"/>
      <c r="P314" s="58">
        <f t="shared" si="88"/>
        <v>0</v>
      </c>
      <c r="Q314" s="58"/>
      <c r="R314" s="58">
        <f t="shared" si="89"/>
        <v>0</v>
      </c>
      <c r="S314" s="58"/>
      <c r="T314" s="58">
        <f t="shared" si="90"/>
        <v>0</v>
      </c>
      <c r="U314" s="58"/>
    </row>
    <row r="315" spans="1:21" ht="12.75">
      <c r="A315" s="8"/>
      <c r="B315" s="59"/>
      <c r="C315" s="59"/>
      <c r="D315" s="59"/>
      <c r="E315" s="59"/>
      <c r="F315" s="58">
        <f t="shared" si="83"/>
        <v>0</v>
      </c>
      <c r="G315" s="59"/>
      <c r="H315" s="58">
        <f t="shared" si="84"/>
        <v>0</v>
      </c>
      <c r="I315" s="58"/>
      <c r="J315" s="58">
        <f t="shared" si="85"/>
        <v>0</v>
      </c>
      <c r="K315" s="58"/>
      <c r="L315" s="58">
        <f t="shared" si="86"/>
        <v>0</v>
      </c>
      <c r="M315" s="58"/>
      <c r="N315" s="58">
        <f t="shared" si="87"/>
        <v>0</v>
      </c>
      <c r="O315" s="58"/>
      <c r="P315" s="58">
        <f t="shared" si="88"/>
        <v>0</v>
      </c>
      <c r="Q315" s="58"/>
      <c r="R315" s="58">
        <f t="shared" si="89"/>
        <v>0</v>
      </c>
      <c r="S315" s="58"/>
      <c r="T315" s="58">
        <f t="shared" si="90"/>
        <v>0</v>
      </c>
      <c r="U315" s="58"/>
    </row>
    <row r="316" spans="1:21" ht="12.75">
      <c r="A316" s="8"/>
      <c r="B316" s="59"/>
      <c r="C316" s="59"/>
      <c r="D316" s="59"/>
      <c r="E316" s="59"/>
      <c r="F316" s="58">
        <f t="shared" si="83"/>
        <v>0</v>
      </c>
      <c r="G316" s="59"/>
      <c r="H316" s="58">
        <f t="shared" si="84"/>
        <v>0</v>
      </c>
      <c r="I316" s="58"/>
      <c r="J316" s="58">
        <f t="shared" si="85"/>
        <v>0</v>
      </c>
      <c r="K316" s="58"/>
      <c r="L316" s="58">
        <f t="shared" si="86"/>
        <v>0</v>
      </c>
      <c r="M316" s="58"/>
      <c r="N316" s="58">
        <f t="shared" si="87"/>
        <v>0</v>
      </c>
      <c r="O316" s="58"/>
      <c r="P316" s="58">
        <f t="shared" si="88"/>
        <v>0</v>
      </c>
      <c r="Q316" s="58"/>
      <c r="R316" s="58">
        <f t="shared" si="89"/>
        <v>0</v>
      </c>
      <c r="S316" s="58"/>
      <c r="T316" s="58">
        <f t="shared" si="90"/>
        <v>0</v>
      </c>
      <c r="U316" s="58"/>
    </row>
    <row r="317" spans="1:21" ht="12.75">
      <c r="A317" s="8"/>
      <c r="B317" s="59"/>
      <c r="C317" s="59"/>
      <c r="D317" s="59"/>
      <c r="E317" s="59"/>
      <c r="F317" s="58">
        <f t="shared" si="83"/>
        <v>0</v>
      </c>
      <c r="G317" s="59"/>
      <c r="H317" s="58">
        <f t="shared" si="84"/>
        <v>0</v>
      </c>
      <c r="I317" s="58"/>
      <c r="J317" s="58">
        <f t="shared" si="85"/>
        <v>0</v>
      </c>
      <c r="K317" s="58"/>
      <c r="L317" s="58">
        <f t="shared" si="86"/>
        <v>0</v>
      </c>
      <c r="M317" s="58"/>
      <c r="N317" s="58">
        <f t="shared" si="87"/>
        <v>0</v>
      </c>
      <c r="O317" s="58"/>
      <c r="P317" s="58">
        <f t="shared" si="88"/>
        <v>0</v>
      </c>
      <c r="Q317" s="58"/>
      <c r="R317" s="58">
        <f t="shared" si="89"/>
        <v>0</v>
      </c>
      <c r="S317" s="58"/>
      <c r="T317" s="58">
        <f t="shared" si="90"/>
        <v>0</v>
      </c>
      <c r="U317" s="58"/>
    </row>
    <row r="318" spans="1:21" ht="12.75">
      <c r="A318" s="8"/>
      <c r="B318" s="59"/>
      <c r="C318" s="59"/>
      <c r="D318" s="59"/>
      <c r="E318" s="59"/>
      <c r="F318" s="58">
        <f t="shared" si="83"/>
        <v>0</v>
      </c>
      <c r="G318" s="59"/>
      <c r="H318" s="58">
        <f t="shared" si="84"/>
        <v>0</v>
      </c>
      <c r="I318" s="58"/>
      <c r="J318" s="58">
        <f t="shared" si="85"/>
        <v>0</v>
      </c>
      <c r="K318" s="58"/>
      <c r="L318" s="58">
        <f t="shared" si="86"/>
        <v>0</v>
      </c>
      <c r="M318" s="58"/>
      <c r="N318" s="58">
        <f t="shared" si="87"/>
        <v>0</v>
      </c>
      <c r="O318" s="58"/>
      <c r="P318" s="58">
        <f t="shared" si="88"/>
        <v>0</v>
      </c>
      <c r="Q318" s="58"/>
      <c r="R318" s="58">
        <f t="shared" si="89"/>
        <v>0</v>
      </c>
      <c r="S318" s="58"/>
      <c r="T318" s="58">
        <f t="shared" si="90"/>
        <v>0</v>
      </c>
      <c r="U318" s="58"/>
    </row>
    <row r="319" spans="1:21" ht="12.75">
      <c r="A319" s="8"/>
      <c r="B319" s="59"/>
      <c r="C319" s="59"/>
      <c r="D319" s="59"/>
      <c r="E319" s="59"/>
      <c r="F319" s="58">
        <f t="shared" si="83"/>
        <v>0</v>
      </c>
      <c r="G319" s="59"/>
      <c r="H319" s="58">
        <f t="shared" si="84"/>
        <v>0</v>
      </c>
      <c r="I319" s="58"/>
      <c r="J319" s="58">
        <f t="shared" si="85"/>
        <v>0</v>
      </c>
      <c r="K319" s="58"/>
      <c r="L319" s="58">
        <f t="shared" si="86"/>
        <v>0</v>
      </c>
      <c r="M319" s="58"/>
      <c r="N319" s="58">
        <f t="shared" si="87"/>
        <v>0</v>
      </c>
      <c r="O319" s="58"/>
      <c r="P319" s="58">
        <f t="shared" si="88"/>
        <v>0</v>
      </c>
      <c r="Q319" s="58"/>
      <c r="R319" s="58">
        <f t="shared" si="89"/>
        <v>0</v>
      </c>
      <c r="S319" s="58"/>
      <c r="T319" s="58">
        <f t="shared" si="90"/>
        <v>0</v>
      </c>
      <c r="U319" s="58"/>
    </row>
    <row r="320" spans="1:21" ht="12.75">
      <c r="A320" s="8"/>
      <c r="B320" s="59"/>
      <c r="C320" s="59"/>
      <c r="D320" s="59"/>
      <c r="E320" s="59"/>
      <c r="F320" s="58">
        <f t="shared" si="83"/>
        <v>0</v>
      </c>
      <c r="G320" s="59"/>
      <c r="H320" s="58">
        <f t="shared" si="84"/>
        <v>0</v>
      </c>
      <c r="I320" s="58"/>
      <c r="J320" s="58">
        <f t="shared" si="85"/>
        <v>0</v>
      </c>
      <c r="K320" s="58"/>
      <c r="L320" s="58">
        <f t="shared" si="86"/>
        <v>0</v>
      </c>
      <c r="M320" s="58"/>
      <c r="N320" s="58">
        <f t="shared" si="87"/>
        <v>0</v>
      </c>
      <c r="O320" s="58"/>
      <c r="P320" s="58">
        <f t="shared" si="88"/>
        <v>0</v>
      </c>
      <c r="Q320" s="58"/>
      <c r="R320" s="58">
        <f t="shared" si="89"/>
        <v>0</v>
      </c>
      <c r="S320" s="58"/>
      <c r="T320" s="58">
        <f t="shared" si="90"/>
        <v>0</v>
      </c>
      <c r="U320" s="58"/>
    </row>
    <row r="321" spans="1:21" ht="12.75">
      <c r="A321" s="8"/>
      <c r="B321" s="59"/>
      <c r="C321" s="59"/>
      <c r="D321" s="59"/>
      <c r="E321" s="59"/>
      <c r="F321" s="58">
        <f t="shared" si="83"/>
        <v>0</v>
      </c>
      <c r="G321" s="59"/>
      <c r="H321" s="58">
        <f t="shared" si="84"/>
        <v>0</v>
      </c>
      <c r="I321" s="58"/>
      <c r="J321" s="58">
        <f t="shared" si="85"/>
        <v>0</v>
      </c>
      <c r="K321" s="58"/>
      <c r="L321" s="58">
        <f t="shared" si="86"/>
        <v>0</v>
      </c>
      <c r="M321" s="58"/>
      <c r="N321" s="58">
        <f t="shared" si="87"/>
        <v>0</v>
      </c>
      <c r="O321" s="58"/>
      <c r="P321" s="58">
        <f t="shared" si="88"/>
        <v>0</v>
      </c>
      <c r="Q321" s="58"/>
      <c r="R321" s="58">
        <f t="shared" si="89"/>
        <v>0</v>
      </c>
      <c r="S321" s="58"/>
      <c r="T321" s="58">
        <f t="shared" si="90"/>
        <v>0</v>
      </c>
      <c r="U321" s="58"/>
    </row>
    <row r="322" spans="1:21" ht="12.75">
      <c r="A322" s="8"/>
      <c r="B322" s="59"/>
      <c r="C322" s="59"/>
      <c r="D322" s="59"/>
      <c r="E322" s="59"/>
      <c r="F322" s="58">
        <f t="shared" si="83"/>
        <v>0</v>
      </c>
      <c r="G322" s="59"/>
      <c r="H322" s="58">
        <f t="shared" si="84"/>
        <v>0</v>
      </c>
      <c r="I322" s="58"/>
      <c r="J322" s="58">
        <f t="shared" si="85"/>
        <v>0</v>
      </c>
      <c r="K322" s="58"/>
      <c r="L322" s="58">
        <f t="shared" si="86"/>
        <v>0</v>
      </c>
      <c r="M322" s="58"/>
      <c r="N322" s="58">
        <f t="shared" si="87"/>
        <v>0</v>
      </c>
      <c r="O322" s="58"/>
      <c r="P322" s="58">
        <f t="shared" si="88"/>
        <v>0</v>
      </c>
      <c r="Q322" s="58"/>
      <c r="R322" s="58">
        <f t="shared" si="89"/>
        <v>0</v>
      </c>
      <c r="S322" s="58"/>
      <c r="T322" s="58">
        <f t="shared" si="90"/>
        <v>0</v>
      </c>
      <c r="U322" s="58"/>
    </row>
    <row r="323" spans="1:21" ht="12.75">
      <c r="A323" s="8"/>
      <c r="B323" s="59"/>
      <c r="C323" s="59"/>
      <c r="D323" s="59"/>
      <c r="E323" s="59"/>
      <c r="F323" s="58">
        <f t="shared" si="83"/>
        <v>0</v>
      </c>
      <c r="G323" s="59"/>
      <c r="H323" s="58">
        <f t="shared" si="84"/>
        <v>0</v>
      </c>
      <c r="I323" s="58"/>
      <c r="J323" s="58">
        <f t="shared" si="85"/>
        <v>0</v>
      </c>
      <c r="K323" s="58"/>
      <c r="L323" s="58">
        <f t="shared" si="86"/>
        <v>0</v>
      </c>
      <c r="M323" s="58"/>
      <c r="N323" s="58">
        <f t="shared" si="87"/>
        <v>0</v>
      </c>
      <c r="O323" s="58"/>
      <c r="P323" s="58">
        <f t="shared" si="88"/>
        <v>0</v>
      </c>
      <c r="Q323" s="58"/>
      <c r="R323" s="58">
        <f t="shared" si="89"/>
        <v>0</v>
      </c>
      <c r="S323" s="58"/>
      <c r="T323" s="58">
        <f t="shared" si="90"/>
        <v>0</v>
      </c>
      <c r="U323" s="58"/>
    </row>
    <row r="324" spans="1:21" ht="12.75">
      <c r="A324" s="8"/>
      <c r="B324" s="59"/>
      <c r="C324" s="59"/>
      <c r="D324" s="59"/>
      <c r="E324" s="59"/>
      <c r="F324" s="58">
        <f t="shared" si="83"/>
        <v>0</v>
      </c>
      <c r="G324" s="59"/>
      <c r="H324" s="58">
        <f t="shared" si="84"/>
        <v>0</v>
      </c>
      <c r="I324" s="58"/>
      <c r="J324" s="58">
        <f t="shared" si="85"/>
        <v>0</v>
      </c>
      <c r="K324" s="58"/>
      <c r="L324" s="58">
        <f t="shared" si="86"/>
        <v>0</v>
      </c>
      <c r="M324" s="58"/>
      <c r="N324" s="58">
        <f t="shared" si="87"/>
        <v>0</v>
      </c>
      <c r="O324" s="58"/>
      <c r="P324" s="58">
        <f t="shared" si="88"/>
        <v>0</v>
      </c>
      <c r="Q324" s="58"/>
      <c r="R324" s="58">
        <f t="shared" si="89"/>
        <v>0</v>
      </c>
      <c r="S324" s="58"/>
      <c r="T324" s="58">
        <f t="shared" si="90"/>
        <v>0</v>
      </c>
      <c r="U324" s="58"/>
    </row>
    <row r="325" spans="1:21" ht="12.75">
      <c r="A325" s="8"/>
      <c r="B325" s="59"/>
      <c r="C325" s="59"/>
      <c r="D325" s="59"/>
      <c r="E325" s="59"/>
      <c r="F325" s="58">
        <f t="shared" si="83"/>
        <v>0</v>
      </c>
      <c r="G325" s="59"/>
      <c r="H325" s="58">
        <f t="shared" si="84"/>
        <v>0</v>
      </c>
      <c r="I325" s="58"/>
      <c r="J325" s="58">
        <f t="shared" si="85"/>
        <v>0</v>
      </c>
      <c r="K325" s="58"/>
      <c r="L325" s="58">
        <f t="shared" si="86"/>
        <v>0</v>
      </c>
      <c r="M325" s="58"/>
      <c r="N325" s="58">
        <f t="shared" si="87"/>
        <v>0</v>
      </c>
      <c r="O325" s="58"/>
      <c r="P325" s="58">
        <f t="shared" si="88"/>
        <v>0</v>
      </c>
      <c r="Q325" s="58"/>
      <c r="R325" s="58">
        <f t="shared" si="89"/>
        <v>0</v>
      </c>
      <c r="S325" s="58"/>
      <c r="T325" s="58">
        <f t="shared" si="90"/>
        <v>0</v>
      </c>
      <c r="U325" s="58"/>
    </row>
    <row r="326" spans="1:21" ht="12.75">
      <c r="A326" s="8"/>
      <c r="B326" s="59"/>
      <c r="C326" s="59"/>
      <c r="D326" s="59"/>
      <c r="E326" s="59"/>
      <c r="F326" s="58">
        <f t="shared" si="83"/>
        <v>0</v>
      </c>
      <c r="G326" s="59"/>
      <c r="H326" s="58">
        <f t="shared" si="84"/>
        <v>0</v>
      </c>
      <c r="I326" s="58"/>
      <c r="J326" s="58">
        <f t="shared" si="85"/>
        <v>0</v>
      </c>
      <c r="K326" s="58"/>
      <c r="L326" s="58">
        <f t="shared" si="86"/>
        <v>0</v>
      </c>
      <c r="M326" s="58"/>
      <c r="N326" s="58">
        <f t="shared" si="87"/>
        <v>0</v>
      </c>
      <c r="O326" s="58"/>
      <c r="P326" s="58">
        <f t="shared" si="88"/>
        <v>0</v>
      </c>
      <c r="Q326" s="58"/>
      <c r="R326" s="58">
        <f t="shared" si="89"/>
        <v>0</v>
      </c>
      <c r="S326" s="58"/>
      <c r="T326" s="58">
        <f t="shared" si="90"/>
        <v>0</v>
      </c>
      <c r="U326" s="58"/>
    </row>
    <row r="327" spans="1:21" ht="12.75">
      <c r="A327" s="8"/>
      <c r="B327" s="59"/>
      <c r="C327" s="59"/>
      <c r="D327" s="59"/>
      <c r="E327" s="59"/>
      <c r="F327" s="58">
        <f t="shared" si="83"/>
        <v>0</v>
      </c>
      <c r="G327" s="59"/>
      <c r="H327" s="58">
        <f t="shared" si="84"/>
        <v>0</v>
      </c>
      <c r="I327" s="58"/>
      <c r="J327" s="58">
        <f t="shared" si="85"/>
        <v>0</v>
      </c>
      <c r="K327" s="58"/>
      <c r="L327" s="58">
        <f t="shared" si="86"/>
        <v>0</v>
      </c>
      <c r="M327" s="58"/>
      <c r="N327" s="58">
        <f t="shared" si="87"/>
        <v>0</v>
      </c>
      <c r="O327" s="58"/>
      <c r="P327" s="58">
        <f t="shared" si="88"/>
        <v>0</v>
      </c>
      <c r="Q327" s="58"/>
      <c r="R327" s="58">
        <f t="shared" si="89"/>
        <v>0</v>
      </c>
      <c r="S327" s="58"/>
      <c r="T327" s="58">
        <f t="shared" si="90"/>
        <v>0</v>
      </c>
      <c r="U327" s="58"/>
    </row>
    <row r="328" spans="1:21" ht="12.75">
      <c r="A328" s="36"/>
      <c r="B328" s="59"/>
      <c r="C328" s="59"/>
      <c r="D328" s="59"/>
      <c r="E328" s="59"/>
      <c r="F328" s="58">
        <f t="shared" si="83"/>
        <v>0</v>
      </c>
      <c r="G328" s="59"/>
      <c r="H328" s="58">
        <f t="shared" si="84"/>
        <v>0</v>
      </c>
      <c r="I328" s="58"/>
      <c r="J328" s="58">
        <f t="shared" si="85"/>
        <v>0</v>
      </c>
      <c r="K328" s="58"/>
      <c r="L328" s="58">
        <f t="shared" si="86"/>
        <v>0</v>
      </c>
      <c r="M328" s="58"/>
      <c r="N328" s="58">
        <f t="shared" si="87"/>
        <v>0</v>
      </c>
      <c r="O328" s="58"/>
      <c r="P328" s="58">
        <f t="shared" si="88"/>
        <v>0</v>
      </c>
      <c r="Q328" s="58"/>
      <c r="R328" s="58">
        <f t="shared" si="89"/>
        <v>0</v>
      </c>
      <c r="S328" s="58"/>
      <c r="T328" s="58">
        <f t="shared" si="90"/>
        <v>0</v>
      </c>
      <c r="U328" s="58"/>
    </row>
    <row r="329" spans="1:21" ht="12.75">
      <c r="A329" s="36"/>
      <c r="B329" s="59"/>
      <c r="C329" s="59"/>
      <c r="D329" s="59"/>
      <c r="E329" s="59"/>
      <c r="F329" s="58">
        <f t="shared" si="83"/>
        <v>0</v>
      </c>
      <c r="G329" s="59"/>
      <c r="H329" s="58">
        <f t="shared" si="84"/>
        <v>0</v>
      </c>
      <c r="I329" s="58"/>
      <c r="J329" s="58">
        <f t="shared" si="85"/>
        <v>0</v>
      </c>
      <c r="K329" s="58"/>
      <c r="L329" s="58">
        <f t="shared" si="86"/>
        <v>0</v>
      </c>
      <c r="M329" s="58"/>
      <c r="N329" s="58">
        <f t="shared" si="87"/>
        <v>0</v>
      </c>
      <c r="O329" s="58"/>
      <c r="P329" s="58">
        <f t="shared" si="88"/>
        <v>0</v>
      </c>
      <c r="Q329" s="58"/>
      <c r="R329" s="58">
        <f t="shared" si="89"/>
        <v>0</v>
      </c>
      <c r="S329" s="58"/>
      <c r="T329" s="58">
        <f t="shared" si="90"/>
        <v>0</v>
      </c>
      <c r="U329" s="58"/>
    </row>
    <row r="330" spans="1:21" ht="127.5">
      <c r="A330" s="34" t="s">
        <v>33</v>
      </c>
      <c r="B330" s="13">
        <f>SUM(B332+B333)</f>
        <v>0</v>
      </c>
      <c r="C330" s="13"/>
      <c r="D330" s="13">
        <f>SUM(D332+D333)</f>
        <v>0</v>
      </c>
      <c r="E330" s="13"/>
      <c r="F330" s="13">
        <f>SUM(F332+F333)</f>
        <v>0</v>
      </c>
      <c r="G330" s="13" t="e">
        <f>SUM(H330/D330*100)</f>
        <v>#DIV/0!</v>
      </c>
      <c r="H330" s="13">
        <f>SUM(H332+H333)</f>
        <v>0</v>
      </c>
      <c r="I330" s="13" t="e">
        <f>SUM(F330/H330*100)</f>
        <v>#DIV/0!</v>
      </c>
      <c r="J330" s="13">
        <f>SUM(J332+J333)</f>
        <v>0</v>
      </c>
      <c r="K330" s="13" t="e">
        <f>SUM(L330/F330*100)</f>
        <v>#DIV/0!</v>
      </c>
      <c r="L330" s="13">
        <f>SUM(L332+L333)</f>
        <v>0</v>
      </c>
      <c r="M330" s="13" t="e">
        <f>SUM(J330/L330*100)</f>
        <v>#DIV/0!</v>
      </c>
      <c r="N330" s="13">
        <f>SUM(N332+N333)</f>
        <v>0</v>
      </c>
      <c r="O330" s="13" t="e">
        <f>SUM(P330/J330*100)</f>
        <v>#DIV/0!</v>
      </c>
      <c r="P330" s="13">
        <f>SUM(P332+P333)</f>
        <v>0</v>
      </c>
      <c r="Q330" s="13" t="e">
        <f>SUM(N330/P330*100)</f>
        <v>#DIV/0!</v>
      </c>
      <c r="R330" s="13">
        <f>SUM(R332+R333)</f>
        <v>0</v>
      </c>
      <c r="S330" s="13" t="e">
        <f>SUM(T330/N330*100)</f>
        <v>#DIV/0!</v>
      </c>
      <c r="T330" s="13">
        <f>SUM(T332+T333)</f>
        <v>0</v>
      </c>
      <c r="U330" s="13" t="e">
        <f>SUM(R330/T330*100)</f>
        <v>#DIV/0!</v>
      </c>
    </row>
    <row r="331" spans="1:21" ht="12.75">
      <c r="A331" s="19" t="s">
        <v>2</v>
      </c>
      <c r="B331" s="42"/>
      <c r="C331" s="42"/>
      <c r="D331" s="42"/>
      <c r="E331" s="42"/>
      <c r="F331" s="88"/>
      <c r="G331" s="42"/>
      <c r="H331" s="88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25.5">
      <c r="A332" s="27" t="s">
        <v>6</v>
      </c>
      <c r="B332" s="54"/>
      <c r="C332" s="54"/>
      <c r="D332" s="54"/>
      <c r="E332" s="54"/>
      <c r="F332" s="76">
        <f>SUM(H332*I332/100)</f>
        <v>0</v>
      </c>
      <c r="G332" s="54"/>
      <c r="H332" s="76">
        <f>SUM(D332*G332/100)</f>
        <v>0</v>
      </c>
      <c r="I332" s="54"/>
      <c r="J332" s="76">
        <f>SUM(L332*M332/100)</f>
        <v>0</v>
      </c>
      <c r="K332" s="54"/>
      <c r="L332" s="76">
        <f>SUM(F332*K332/100)</f>
        <v>0</v>
      </c>
      <c r="M332" s="54"/>
      <c r="N332" s="76">
        <f>SUM(P332*Q332/100)</f>
        <v>0</v>
      </c>
      <c r="O332" s="54"/>
      <c r="P332" s="76">
        <f>SUM(J332*O332/100)</f>
        <v>0</v>
      </c>
      <c r="Q332" s="54"/>
      <c r="R332" s="76">
        <f>SUM(T332*U332/100)</f>
        <v>0</v>
      </c>
      <c r="S332" s="54"/>
      <c r="T332" s="76">
        <f>SUM(N332*S332/100)</f>
        <v>0</v>
      </c>
      <c r="U332" s="54"/>
    </row>
    <row r="333" spans="1:21" ht="25.5">
      <c r="A333" s="18" t="s">
        <v>5</v>
      </c>
      <c r="B333" s="51">
        <f>SUM(B335:B349)</f>
        <v>0</v>
      </c>
      <c r="C333" s="51"/>
      <c r="D333" s="51">
        <f>SUM(D335:D349)</f>
        <v>0</v>
      </c>
      <c r="E333" s="51"/>
      <c r="F333" s="51">
        <f>SUM(F335:F349)</f>
        <v>0</v>
      </c>
      <c r="G333" s="51" t="e">
        <f>SUM(H333/D333*100)</f>
        <v>#DIV/0!</v>
      </c>
      <c r="H333" s="51">
        <f>SUM(H335:H349)</f>
        <v>0</v>
      </c>
      <c r="I333" s="51" t="e">
        <f>SUM(F333/H333*100)</f>
        <v>#DIV/0!</v>
      </c>
      <c r="J333" s="51">
        <f>SUM(J335:J349)</f>
        <v>0</v>
      </c>
      <c r="K333" s="51" t="e">
        <f>SUM(L333/F333*100)</f>
        <v>#DIV/0!</v>
      </c>
      <c r="L333" s="51">
        <f>SUM(L335:L349)</f>
        <v>0</v>
      </c>
      <c r="M333" s="51" t="e">
        <f>SUM(J333/L333*100)</f>
        <v>#DIV/0!</v>
      </c>
      <c r="N333" s="51">
        <f>SUM(N335:N349)</f>
        <v>0</v>
      </c>
      <c r="O333" s="51" t="e">
        <f>SUM(P333/J333*100)</f>
        <v>#DIV/0!</v>
      </c>
      <c r="P333" s="51">
        <f>SUM(P335:P349)</f>
        <v>0</v>
      </c>
      <c r="Q333" s="51" t="e">
        <f>SUM(N333/P333*100)</f>
        <v>#DIV/0!</v>
      </c>
      <c r="R333" s="51">
        <f>SUM(R335:R349)</f>
        <v>0</v>
      </c>
      <c r="S333" s="51" t="e">
        <f>SUM(T333/N333*100)</f>
        <v>#DIV/0!</v>
      </c>
      <c r="T333" s="51">
        <f>SUM(T335:T349)</f>
        <v>0</v>
      </c>
      <c r="U333" s="51" t="e">
        <f>SUM(R333/T333*100)</f>
        <v>#DIV/0!</v>
      </c>
    </row>
    <row r="334" spans="1:21" ht="15">
      <c r="A334" s="37" t="s">
        <v>3</v>
      </c>
      <c r="B334" s="43"/>
      <c r="C334" s="43"/>
      <c r="D334" s="43"/>
      <c r="E334" s="43"/>
      <c r="F334" s="77"/>
      <c r="G334" s="43"/>
      <c r="H334" s="7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2.75">
      <c r="A335" s="36"/>
      <c r="B335" s="59"/>
      <c r="C335" s="59"/>
      <c r="D335" s="59"/>
      <c r="E335" s="59"/>
      <c r="F335" s="58">
        <f>SUM(H335*I335/100)</f>
        <v>0</v>
      </c>
      <c r="G335" s="59"/>
      <c r="H335" s="58">
        <f aca="true" t="shared" si="91" ref="H335:H349">SUM(D335*G335/100)</f>
        <v>0</v>
      </c>
      <c r="I335" s="58"/>
      <c r="J335" s="58">
        <f aca="true" t="shared" si="92" ref="J335:J349">SUM(L335*M335/100)</f>
        <v>0</v>
      </c>
      <c r="K335" s="58"/>
      <c r="L335" s="58">
        <f aca="true" t="shared" si="93" ref="L335:L349">SUM(F335*K335/100)</f>
        <v>0</v>
      </c>
      <c r="M335" s="58"/>
      <c r="N335" s="58">
        <f aca="true" t="shared" si="94" ref="N335:N349">SUM(P335*Q335/100)</f>
        <v>0</v>
      </c>
      <c r="O335" s="58"/>
      <c r="P335" s="58">
        <f aca="true" t="shared" si="95" ref="P335:P349">SUM(J335*O335/100)</f>
        <v>0</v>
      </c>
      <c r="Q335" s="58"/>
      <c r="R335" s="58">
        <f aca="true" t="shared" si="96" ref="R335:R349">SUM(T335*U335/100)</f>
        <v>0</v>
      </c>
      <c r="S335" s="58"/>
      <c r="T335" s="58">
        <f aca="true" t="shared" si="97" ref="T335:T349">SUM(N335*S335/100)</f>
        <v>0</v>
      </c>
      <c r="U335" s="58"/>
    </row>
    <row r="336" spans="1:21" ht="12.75">
      <c r="A336" s="36"/>
      <c r="B336" s="59"/>
      <c r="C336" s="59"/>
      <c r="D336" s="59"/>
      <c r="E336" s="59"/>
      <c r="F336" s="58">
        <f aca="true" t="shared" si="98" ref="F336:F349">SUM(H336*I336/100)</f>
        <v>0</v>
      </c>
      <c r="G336" s="59"/>
      <c r="H336" s="58">
        <f t="shared" si="91"/>
        <v>0</v>
      </c>
      <c r="I336" s="58"/>
      <c r="J336" s="58">
        <f t="shared" si="92"/>
        <v>0</v>
      </c>
      <c r="K336" s="58"/>
      <c r="L336" s="58">
        <f t="shared" si="93"/>
        <v>0</v>
      </c>
      <c r="M336" s="58"/>
      <c r="N336" s="58">
        <f t="shared" si="94"/>
        <v>0</v>
      </c>
      <c r="O336" s="58"/>
      <c r="P336" s="58">
        <f t="shared" si="95"/>
        <v>0</v>
      </c>
      <c r="Q336" s="58"/>
      <c r="R336" s="58">
        <f t="shared" si="96"/>
        <v>0</v>
      </c>
      <c r="S336" s="58"/>
      <c r="T336" s="58">
        <f t="shared" si="97"/>
        <v>0</v>
      </c>
      <c r="U336" s="58"/>
    </row>
    <row r="337" spans="1:21" ht="12.75">
      <c r="A337" s="36"/>
      <c r="B337" s="59"/>
      <c r="C337" s="59"/>
      <c r="D337" s="59"/>
      <c r="E337" s="59"/>
      <c r="F337" s="58">
        <f t="shared" si="98"/>
        <v>0</v>
      </c>
      <c r="G337" s="59"/>
      <c r="H337" s="58">
        <f t="shared" si="91"/>
        <v>0</v>
      </c>
      <c r="I337" s="58"/>
      <c r="J337" s="58">
        <f t="shared" si="92"/>
        <v>0</v>
      </c>
      <c r="K337" s="58"/>
      <c r="L337" s="58">
        <f t="shared" si="93"/>
        <v>0</v>
      </c>
      <c r="M337" s="58"/>
      <c r="N337" s="58">
        <f t="shared" si="94"/>
        <v>0</v>
      </c>
      <c r="O337" s="58"/>
      <c r="P337" s="58">
        <f t="shared" si="95"/>
        <v>0</v>
      </c>
      <c r="Q337" s="58"/>
      <c r="R337" s="58">
        <f t="shared" si="96"/>
        <v>0</v>
      </c>
      <c r="S337" s="58"/>
      <c r="T337" s="58">
        <f t="shared" si="97"/>
        <v>0</v>
      </c>
      <c r="U337" s="58"/>
    </row>
    <row r="338" spans="1:21" ht="12.75">
      <c r="A338" s="36"/>
      <c r="B338" s="59"/>
      <c r="C338" s="59"/>
      <c r="D338" s="59"/>
      <c r="E338" s="59"/>
      <c r="F338" s="58">
        <f t="shared" si="98"/>
        <v>0</v>
      </c>
      <c r="G338" s="59"/>
      <c r="H338" s="58">
        <f t="shared" si="91"/>
        <v>0</v>
      </c>
      <c r="I338" s="58"/>
      <c r="J338" s="58">
        <f t="shared" si="92"/>
        <v>0</v>
      </c>
      <c r="K338" s="58"/>
      <c r="L338" s="58">
        <f t="shared" si="93"/>
        <v>0</v>
      </c>
      <c r="M338" s="58"/>
      <c r="N338" s="58">
        <f t="shared" si="94"/>
        <v>0</v>
      </c>
      <c r="O338" s="58"/>
      <c r="P338" s="58">
        <f t="shared" si="95"/>
        <v>0</v>
      </c>
      <c r="Q338" s="58"/>
      <c r="R338" s="58">
        <f t="shared" si="96"/>
        <v>0</v>
      </c>
      <c r="S338" s="58"/>
      <c r="T338" s="58">
        <f t="shared" si="97"/>
        <v>0</v>
      </c>
      <c r="U338" s="58"/>
    </row>
    <row r="339" spans="1:21" ht="12.75">
      <c r="A339" s="36"/>
      <c r="B339" s="59"/>
      <c r="C339" s="59"/>
      <c r="D339" s="59"/>
      <c r="E339" s="59"/>
      <c r="F339" s="58">
        <f t="shared" si="98"/>
        <v>0</v>
      </c>
      <c r="G339" s="59"/>
      <c r="H339" s="58">
        <f t="shared" si="91"/>
        <v>0</v>
      </c>
      <c r="I339" s="58"/>
      <c r="J339" s="58">
        <f t="shared" si="92"/>
        <v>0</v>
      </c>
      <c r="K339" s="58"/>
      <c r="L339" s="58">
        <f t="shared" si="93"/>
        <v>0</v>
      </c>
      <c r="M339" s="58"/>
      <c r="N339" s="58">
        <f t="shared" si="94"/>
        <v>0</v>
      </c>
      <c r="O339" s="58"/>
      <c r="P339" s="58">
        <f t="shared" si="95"/>
        <v>0</v>
      </c>
      <c r="Q339" s="58"/>
      <c r="R339" s="58">
        <f t="shared" si="96"/>
        <v>0</v>
      </c>
      <c r="S339" s="58"/>
      <c r="T339" s="58">
        <f t="shared" si="97"/>
        <v>0</v>
      </c>
      <c r="U339" s="58"/>
    </row>
    <row r="340" spans="1:21" ht="12.75">
      <c r="A340" s="36"/>
      <c r="B340" s="59"/>
      <c r="C340" s="59"/>
      <c r="D340" s="59"/>
      <c r="E340" s="59"/>
      <c r="F340" s="58">
        <f t="shared" si="98"/>
        <v>0</v>
      </c>
      <c r="G340" s="59"/>
      <c r="H340" s="58">
        <f t="shared" si="91"/>
        <v>0</v>
      </c>
      <c r="I340" s="58"/>
      <c r="J340" s="58">
        <f t="shared" si="92"/>
        <v>0</v>
      </c>
      <c r="K340" s="58"/>
      <c r="L340" s="58">
        <f t="shared" si="93"/>
        <v>0</v>
      </c>
      <c r="M340" s="58"/>
      <c r="N340" s="58">
        <f t="shared" si="94"/>
        <v>0</v>
      </c>
      <c r="O340" s="58"/>
      <c r="P340" s="58">
        <f t="shared" si="95"/>
        <v>0</v>
      </c>
      <c r="Q340" s="58"/>
      <c r="R340" s="58">
        <f t="shared" si="96"/>
        <v>0</v>
      </c>
      <c r="S340" s="58"/>
      <c r="T340" s="58">
        <f t="shared" si="97"/>
        <v>0</v>
      </c>
      <c r="U340" s="58"/>
    </row>
    <row r="341" spans="1:21" ht="12.75">
      <c r="A341" s="36"/>
      <c r="B341" s="59"/>
      <c r="C341" s="59"/>
      <c r="D341" s="59"/>
      <c r="E341" s="59"/>
      <c r="F341" s="58">
        <f t="shared" si="98"/>
        <v>0</v>
      </c>
      <c r="G341" s="59"/>
      <c r="H341" s="58">
        <f t="shared" si="91"/>
        <v>0</v>
      </c>
      <c r="I341" s="58"/>
      <c r="J341" s="58">
        <f t="shared" si="92"/>
        <v>0</v>
      </c>
      <c r="K341" s="58"/>
      <c r="L341" s="58">
        <f t="shared" si="93"/>
        <v>0</v>
      </c>
      <c r="M341" s="58"/>
      <c r="N341" s="58">
        <f t="shared" si="94"/>
        <v>0</v>
      </c>
      <c r="O341" s="58"/>
      <c r="P341" s="58">
        <f t="shared" si="95"/>
        <v>0</v>
      </c>
      <c r="Q341" s="58"/>
      <c r="R341" s="58">
        <f t="shared" si="96"/>
        <v>0</v>
      </c>
      <c r="S341" s="58"/>
      <c r="T341" s="58">
        <f t="shared" si="97"/>
        <v>0</v>
      </c>
      <c r="U341" s="58"/>
    </row>
    <row r="342" spans="1:21" ht="12.75">
      <c r="A342" s="36"/>
      <c r="B342" s="59"/>
      <c r="C342" s="59"/>
      <c r="D342" s="59"/>
      <c r="E342" s="59"/>
      <c r="F342" s="58">
        <f t="shared" si="98"/>
        <v>0</v>
      </c>
      <c r="G342" s="59"/>
      <c r="H342" s="58">
        <f t="shared" si="91"/>
        <v>0</v>
      </c>
      <c r="I342" s="58"/>
      <c r="J342" s="58">
        <f t="shared" si="92"/>
        <v>0</v>
      </c>
      <c r="K342" s="58"/>
      <c r="L342" s="58">
        <f t="shared" si="93"/>
        <v>0</v>
      </c>
      <c r="M342" s="58"/>
      <c r="N342" s="58">
        <f t="shared" si="94"/>
        <v>0</v>
      </c>
      <c r="O342" s="58"/>
      <c r="P342" s="58">
        <f t="shared" si="95"/>
        <v>0</v>
      </c>
      <c r="Q342" s="58"/>
      <c r="R342" s="58">
        <f t="shared" si="96"/>
        <v>0</v>
      </c>
      <c r="S342" s="58"/>
      <c r="T342" s="58">
        <f t="shared" si="97"/>
        <v>0</v>
      </c>
      <c r="U342" s="58"/>
    </row>
    <row r="343" spans="1:21" ht="12.75">
      <c r="A343" s="36"/>
      <c r="B343" s="59"/>
      <c r="C343" s="59"/>
      <c r="D343" s="59"/>
      <c r="E343" s="59"/>
      <c r="F343" s="58">
        <f t="shared" si="98"/>
        <v>0</v>
      </c>
      <c r="G343" s="59"/>
      <c r="H343" s="58">
        <f t="shared" si="91"/>
        <v>0</v>
      </c>
      <c r="I343" s="58"/>
      <c r="J343" s="58">
        <f t="shared" si="92"/>
        <v>0</v>
      </c>
      <c r="K343" s="58"/>
      <c r="L343" s="58">
        <f t="shared" si="93"/>
        <v>0</v>
      </c>
      <c r="M343" s="58"/>
      <c r="N343" s="58">
        <f t="shared" si="94"/>
        <v>0</v>
      </c>
      <c r="O343" s="58"/>
      <c r="P343" s="58">
        <f t="shared" si="95"/>
        <v>0</v>
      </c>
      <c r="Q343" s="58"/>
      <c r="R343" s="58">
        <f t="shared" si="96"/>
        <v>0</v>
      </c>
      <c r="S343" s="58"/>
      <c r="T343" s="58">
        <f t="shared" si="97"/>
        <v>0</v>
      </c>
      <c r="U343" s="58"/>
    </row>
    <row r="344" spans="1:21" ht="12.75">
      <c r="A344" s="36"/>
      <c r="B344" s="59"/>
      <c r="C344" s="59"/>
      <c r="D344" s="59"/>
      <c r="E344" s="59"/>
      <c r="F344" s="58">
        <f t="shared" si="98"/>
        <v>0</v>
      </c>
      <c r="G344" s="59"/>
      <c r="H344" s="58">
        <f t="shared" si="91"/>
        <v>0</v>
      </c>
      <c r="I344" s="58"/>
      <c r="J344" s="58">
        <f t="shared" si="92"/>
        <v>0</v>
      </c>
      <c r="K344" s="58"/>
      <c r="L344" s="58">
        <f t="shared" si="93"/>
        <v>0</v>
      </c>
      <c r="M344" s="58"/>
      <c r="N344" s="58">
        <f t="shared" si="94"/>
        <v>0</v>
      </c>
      <c r="O344" s="58"/>
      <c r="P344" s="58">
        <f t="shared" si="95"/>
        <v>0</v>
      </c>
      <c r="Q344" s="58"/>
      <c r="R344" s="58">
        <f t="shared" si="96"/>
        <v>0</v>
      </c>
      <c r="S344" s="58"/>
      <c r="T344" s="58">
        <f t="shared" si="97"/>
        <v>0</v>
      </c>
      <c r="U344" s="58"/>
    </row>
    <row r="345" spans="1:21" ht="12.75">
      <c r="A345" s="36"/>
      <c r="B345" s="59"/>
      <c r="C345" s="59"/>
      <c r="D345" s="59"/>
      <c r="E345" s="59"/>
      <c r="F345" s="58">
        <f t="shared" si="98"/>
        <v>0</v>
      </c>
      <c r="G345" s="59"/>
      <c r="H345" s="58">
        <f t="shared" si="91"/>
        <v>0</v>
      </c>
      <c r="I345" s="58"/>
      <c r="J345" s="58">
        <f t="shared" si="92"/>
        <v>0</v>
      </c>
      <c r="K345" s="58"/>
      <c r="L345" s="58">
        <f t="shared" si="93"/>
        <v>0</v>
      </c>
      <c r="M345" s="58"/>
      <c r="N345" s="58">
        <f t="shared" si="94"/>
        <v>0</v>
      </c>
      <c r="O345" s="58"/>
      <c r="P345" s="58">
        <f t="shared" si="95"/>
        <v>0</v>
      </c>
      <c r="Q345" s="58"/>
      <c r="R345" s="58">
        <f t="shared" si="96"/>
        <v>0</v>
      </c>
      <c r="S345" s="58"/>
      <c r="T345" s="58">
        <f t="shared" si="97"/>
        <v>0</v>
      </c>
      <c r="U345" s="58"/>
    </row>
    <row r="346" spans="1:21" ht="12.75">
      <c r="A346" s="36"/>
      <c r="B346" s="59"/>
      <c r="C346" s="59"/>
      <c r="D346" s="59"/>
      <c r="E346" s="59"/>
      <c r="F346" s="58">
        <f t="shared" si="98"/>
        <v>0</v>
      </c>
      <c r="G346" s="59"/>
      <c r="H346" s="58">
        <f t="shared" si="91"/>
        <v>0</v>
      </c>
      <c r="I346" s="58"/>
      <c r="J346" s="58">
        <f t="shared" si="92"/>
        <v>0</v>
      </c>
      <c r="K346" s="58"/>
      <c r="L346" s="58">
        <f t="shared" si="93"/>
        <v>0</v>
      </c>
      <c r="M346" s="58"/>
      <c r="N346" s="58">
        <f t="shared" si="94"/>
        <v>0</v>
      </c>
      <c r="O346" s="58"/>
      <c r="P346" s="58">
        <f t="shared" si="95"/>
        <v>0</v>
      </c>
      <c r="Q346" s="58"/>
      <c r="R346" s="58">
        <f t="shared" si="96"/>
        <v>0</v>
      </c>
      <c r="S346" s="58"/>
      <c r="T346" s="58">
        <f t="shared" si="97"/>
        <v>0</v>
      </c>
      <c r="U346" s="58"/>
    </row>
    <row r="347" spans="1:21" ht="12.75">
      <c r="A347" s="36"/>
      <c r="B347" s="59"/>
      <c r="C347" s="59"/>
      <c r="D347" s="59"/>
      <c r="E347" s="59"/>
      <c r="F347" s="58">
        <f t="shared" si="98"/>
        <v>0</v>
      </c>
      <c r="G347" s="59"/>
      <c r="H347" s="58">
        <f t="shared" si="91"/>
        <v>0</v>
      </c>
      <c r="I347" s="58"/>
      <c r="J347" s="58">
        <f t="shared" si="92"/>
        <v>0</v>
      </c>
      <c r="K347" s="58"/>
      <c r="L347" s="58">
        <f t="shared" si="93"/>
        <v>0</v>
      </c>
      <c r="M347" s="58"/>
      <c r="N347" s="58">
        <f t="shared" si="94"/>
        <v>0</v>
      </c>
      <c r="O347" s="58"/>
      <c r="P347" s="58">
        <f t="shared" si="95"/>
        <v>0</v>
      </c>
      <c r="Q347" s="58"/>
      <c r="R347" s="58">
        <f t="shared" si="96"/>
        <v>0</v>
      </c>
      <c r="S347" s="58"/>
      <c r="T347" s="58">
        <f t="shared" si="97"/>
        <v>0</v>
      </c>
      <c r="U347" s="58"/>
    </row>
    <row r="348" spans="1:21" ht="12.75">
      <c r="A348" s="36"/>
      <c r="B348" s="59"/>
      <c r="C348" s="59"/>
      <c r="D348" s="59"/>
      <c r="E348" s="59"/>
      <c r="F348" s="58">
        <f t="shared" si="98"/>
        <v>0</v>
      </c>
      <c r="G348" s="59"/>
      <c r="H348" s="58">
        <f t="shared" si="91"/>
        <v>0</v>
      </c>
      <c r="I348" s="58"/>
      <c r="J348" s="58">
        <f t="shared" si="92"/>
        <v>0</v>
      </c>
      <c r="K348" s="58"/>
      <c r="L348" s="58">
        <f t="shared" si="93"/>
        <v>0</v>
      </c>
      <c r="M348" s="58"/>
      <c r="N348" s="58">
        <f t="shared" si="94"/>
        <v>0</v>
      </c>
      <c r="O348" s="58"/>
      <c r="P348" s="58">
        <f t="shared" si="95"/>
        <v>0</v>
      </c>
      <c r="Q348" s="58"/>
      <c r="R348" s="58">
        <f t="shared" si="96"/>
        <v>0</v>
      </c>
      <c r="S348" s="58"/>
      <c r="T348" s="58">
        <f t="shared" si="97"/>
        <v>0</v>
      </c>
      <c r="U348" s="58"/>
    </row>
    <row r="349" spans="1:21" ht="12.75">
      <c r="A349" s="36"/>
      <c r="B349" s="59"/>
      <c r="C349" s="59"/>
      <c r="D349" s="59"/>
      <c r="E349" s="59"/>
      <c r="F349" s="58">
        <f t="shared" si="98"/>
        <v>0</v>
      </c>
      <c r="G349" s="59"/>
      <c r="H349" s="58">
        <f t="shared" si="91"/>
        <v>0</v>
      </c>
      <c r="I349" s="58"/>
      <c r="J349" s="58">
        <f t="shared" si="92"/>
        <v>0</v>
      </c>
      <c r="K349" s="58"/>
      <c r="L349" s="58">
        <f t="shared" si="93"/>
        <v>0</v>
      </c>
      <c r="M349" s="58"/>
      <c r="N349" s="58">
        <f t="shared" si="94"/>
        <v>0</v>
      </c>
      <c r="O349" s="58"/>
      <c r="P349" s="58">
        <f t="shared" si="95"/>
        <v>0</v>
      </c>
      <c r="Q349" s="58"/>
      <c r="R349" s="58">
        <f t="shared" si="96"/>
        <v>0</v>
      </c>
      <c r="S349" s="58"/>
      <c r="T349" s="58">
        <f t="shared" si="97"/>
        <v>0</v>
      </c>
      <c r="U349" s="58"/>
    </row>
    <row r="350" spans="1:21" ht="114.75">
      <c r="A350" s="34" t="s">
        <v>20</v>
      </c>
      <c r="B350" s="13">
        <f>SUM(B352+B353)</f>
        <v>0</v>
      </c>
      <c r="C350" s="13"/>
      <c r="D350" s="13">
        <f>SUM(D352+D353)</f>
        <v>0</v>
      </c>
      <c r="E350" s="13"/>
      <c r="F350" s="13">
        <f>SUM(F352+F353)</f>
        <v>0</v>
      </c>
      <c r="G350" s="13" t="e">
        <f>SUM(H350/D350*100)</f>
        <v>#DIV/0!</v>
      </c>
      <c r="H350" s="13">
        <f>SUM(H352+H353)</f>
        <v>0</v>
      </c>
      <c r="I350" s="13" t="e">
        <f>SUM(F350/H350*100)</f>
        <v>#DIV/0!</v>
      </c>
      <c r="J350" s="13">
        <f>SUM(J352+J353)</f>
        <v>0</v>
      </c>
      <c r="K350" s="13" t="e">
        <f>SUM(L350/F350*100)</f>
        <v>#DIV/0!</v>
      </c>
      <c r="L350" s="13">
        <f>SUM(L352+L353)</f>
        <v>0</v>
      </c>
      <c r="M350" s="13" t="e">
        <f>SUM(J350/L350*100)</f>
        <v>#DIV/0!</v>
      </c>
      <c r="N350" s="13">
        <f>SUM(N352+N353)</f>
        <v>0</v>
      </c>
      <c r="O350" s="13" t="e">
        <f>SUM(P350/J350*100)</f>
        <v>#DIV/0!</v>
      </c>
      <c r="P350" s="13">
        <f>SUM(P352+P353)</f>
        <v>0</v>
      </c>
      <c r="Q350" s="13" t="e">
        <f>SUM(N350/P350*100)</f>
        <v>#DIV/0!</v>
      </c>
      <c r="R350" s="13">
        <f>SUM(R352+R353)</f>
        <v>0</v>
      </c>
      <c r="S350" s="13" t="e">
        <f>SUM(T350/N350*100)</f>
        <v>#DIV/0!</v>
      </c>
      <c r="T350" s="13">
        <f>SUM(T352+T353)</f>
        <v>0</v>
      </c>
      <c r="U350" s="13" t="e">
        <f>SUM(R350/T350*100)</f>
        <v>#DIV/0!</v>
      </c>
    </row>
    <row r="351" spans="1:21" ht="12.75">
      <c r="A351" s="25" t="s">
        <v>2</v>
      </c>
      <c r="B351" s="12"/>
      <c r="C351" s="12"/>
      <c r="D351" s="12"/>
      <c r="E351" s="12"/>
      <c r="F351" s="12"/>
      <c r="G351" s="12"/>
      <c r="H351" s="8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5.5">
      <c r="A352" s="23" t="s">
        <v>6</v>
      </c>
      <c r="B352" s="45"/>
      <c r="C352" s="45"/>
      <c r="D352" s="45"/>
      <c r="E352" s="45"/>
      <c r="F352" s="76">
        <f>SUM(H352*I352/100)</f>
        <v>0</v>
      </c>
      <c r="G352" s="45"/>
      <c r="H352" s="82">
        <f>SUM(D352*G352/100)</f>
        <v>0</v>
      </c>
      <c r="I352" s="54"/>
      <c r="J352" s="76">
        <f>SUM(L352*M352/100)</f>
        <v>0</v>
      </c>
      <c r="K352" s="54"/>
      <c r="L352" s="76">
        <f>SUM(F352*K352/100)</f>
        <v>0</v>
      </c>
      <c r="M352" s="54"/>
      <c r="N352" s="76">
        <f>SUM(P352*Q352/100)</f>
        <v>0</v>
      </c>
      <c r="O352" s="54"/>
      <c r="P352" s="76">
        <f>SUM(J352*O352/100)</f>
        <v>0</v>
      </c>
      <c r="Q352" s="54"/>
      <c r="R352" s="76">
        <f>SUM(T352*U352/100)</f>
        <v>0</v>
      </c>
      <c r="S352" s="54"/>
      <c r="T352" s="76">
        <f>SUM(N352*S352/100)</f>
        <v>0</v>
      </c>
      <c r="U352" s="54"/>
    </row>
    <row r="353" spans="1:21" ht="25.5">
      <c r="A353" s="24" t="s">
        <v>5</v>
      </c>
      <c r="B353" s="49">
        <f>SUM(B355:B371)</f>
        <v>0</v>
      </c>
      <c r="C353" s="49"/>
      <c r="D353" s="49">
        <f>SUM(D355:D371)</f>
        <v>0</v>
      </c>
      <c r="E353" s="49"/>
      <c r="F353" s="49">
        <f>SUM(F355:F371)</f>
        <v>0</v>
      </c>
      <c r="G353" s="49" t="e">
        <f>SUM(H353/D353*100)</f>
        <v>#DIV/0!</v>
      </c>
      <c r="H353" s="49">
        <f>SUM(H355:H371)</f>
        <v>0</v>
      </c>
      <c r="I353" s="49" t="e">
        <f>SUM(F353/H353*100)</f>
        <v>#DIV/0!</v>
      </c>
      <c r="J353" s="49">
        <f>SUM(J355:J371)</f>
        <v>0</v>
      </c>
      <c r="K353" s="49" t="e">
        <f>SUM(L353/F353*100)</f>
        <v>#DIV/0!</v>
      </c>
      <c r="L353" s="49">
        <f>SUM(L355:L371)</f>
        <v>0</v>
      </c>
      <c r="M353" s="49" t="e">
        <f>SUM(J353/L353*100)</f>
        <v>#DIV/0!</v>
      </c>
      <c r="N353" s="49">
        <f>SUM(N355:N371)</f>
        <v>0</v>
      </c>
      <c r="O353" s="49" t="e">
        <f>SUM(P353/J353*100)</f>
        <v>#DIV/0!</v>
      </c>
      <c r="P353" s="49">
        <f>SUM(P355:P371)</f>
        <v>0</v>
      </c>
      <c r="Q353" s="49" t="e">
        <f>SUM(N353/P353*100)</f>
        <v>#DIV/0!</v>
      </c>
      <c r="R353" s="49">
        <f>SUM(R355:R371)</f>
        <v>0</v>
      </c>
      <c r="S353" s="49" t="e">
        <f>SUM(T353/N353*100)</f>
        <v>#DIV/0!</v>
      </c>
      <c r="T353" s="49">
        <f>SUM(T355:T371)</f>
        <v>0</v>
      </c>
      <c r="U353" s="49" t="e">
        <f>SUM(R353/T353*100)</f>
        <v>#DIV/0!</v>
      </c>
    </row>
    <row r="354" spans="1:21" ht="12.75">
      <c r="A354" s="38" t="s">
        <v>3</v>
      </c>
      <c r="B354" s="48"/>
      <c r="C354" s="48"/>
      <c r="D354" s="48"/>
      <c r="E354" s="48"/>
      <c r="F354" s="48"/>
      <c r="G354" s="48"/>
      <c r="H354" s="84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12.75">
      <c r="A355" s="36"/>
      <c r="B355" s="59"/>
      <c r="C355" s="59"/>
      <c r="D355" s="59"/>
      <c r="E355" s="59"/>
      <c r="F355" s="59">
        <f aca="true" t="shared" si="99" ref="F355:F369">SUM(H355*I355/100)</f>
        <v>0</v>
      </c>
      <c r="G355" s="59"/>
      <c r="H355" s="58">
        <f aca="true" t="shared" si="100" ref="H355:H371">SUM(D355*G355/100)</f>
        <v>0</v>
      </c>
      <c r="I355" s="58"/>
      <c r="J355" s="58">
        <f aca="true" t="shared" si="101" ref="J355:J371">SUM(L355*M355/100)</f>
        <v>0</v>
      </c>
      <c r="K355" s="58"/>
      <c r="L355" s="58">
        <f aca="true" t="shared" si="102" ref="L355:L371">SUM(F355*K355/100)</f>
        <v>0</v>
      </c>
      <c r="M355" s="58"/>
      <c r="N355" s="58">
        <f aca="true" t="shared" si="103" ref="N355:N371">SUM(P355*Q355/100)</f>
        <v>0</v>
      </c>
      <c r="O355" s="58"/>
      <c r="P355" s="58">
        <f aca="true" t="shared" si="104" ref="P355:P371">SUM(J355*O355/100)</f>
        <v>0</v>
      </c>
      <c r="Q355" s="58"/>
      <c r="R355" s="58">
        <f aca="true" t="shared" si="105" ref="R355:R371">SUM(T355*U355/100)</f>
        <v>0</v>
      </c>
      <c r="S355" s="58"/>
      <c r="T355" s="58">
        <f aca="true" t="shared" si="106" ref="T355:T371">SUM(N355*S355/100)</f>
        <v>0</v>
      </c>
      <c r="U355" s="58"/>
    </row>
    <row r="356" spans="1:21" ht="12.75">
      <c r="A356" s="36"/>
      <c r="B356" s="59"/>
      <c r="C356" s="59"/>
      <c r="D356" s="59"/>
      <c r="E356" s="59"/>
      <c r="F356" s="58">
        <f t="shared" si="99"/>
        <v>0</v>
      </c>
      <c r="G356" s="59"/>
      <c r="H356" s="58">
        <f t="shared" si="100"/>
        <v>0</v>
      </c>
      <c r="I356" s="58"/>
      <c r="J356" s="58">
        <f t="shared" si="101"/>
        <v>0</v>
      </c>
      <c r="K356" s="58"/>
      <c r="L356" s="58">
        <f t="shared" si="102"/>
        <v>0</v>
      </c>
      <c r="M356" s="58"/>
      <c r="N356" s="58">
        <f t="shared" si="103"/>
        <v>0</v>
      </c>
      <c r="O356" s="58"/>
      <c r="P356" s="58">
        <f t="shared" si="104"/>
        <v>0</v>
      </c>
      <c r="Q356" s="58"/>
      <c r="R356" s="58">
        <f t="shared" si="105"/>
        <v>0</v>
      </c>
      <c r="S356" s="58"/>
      <c r="T356" s="58">
        <f t="shared" si="106"/>
        <v>0</v>
      </c>
      <c r="U356" s="58"/>
    </row>
    <row r="357" spans="1:21" ht="12.75">
      <c r="A357" s="36"/>
      <c r="B357" s="59"/>
      <c r="C357" s="59"/>
      <c r="D357" s="59"/>
      <c r="E357" s="59"/>
      <c r="F357" s="58">
        <f t="shared" si="99"/>
        <v>0</v>
      </c>
      <c r="G357" s="59"/>
      <c r="H357" s="58">
        <f t="shared" si="100"/>
        <v>0</v>
      </c>
      <c r="I357" s="58"/>
      <c r="J357" s="58">
        <f t="shared" si="101"/>
        <v>0</v>
      </c>
      <c r="K357" s="58"/>
      <c r="L357" s="58">
        <f t="shared" si="102"/>
        <v>0</v>
      </c>
      <c r="M357" s="58"/>
      <c r="N357" s="58">
        <f t="shared" si="103"/>
        <v>0</v>
      </c>
      <c r="O357" s="58"/>
      <c r="P357" s="58">
        <f t="shared" si="104"/>
        <v>0</v>
      </c>
      <c r="Q357" s="58"/>
      <c r="R357" s="58">
        <f t="shared" si="105"/>
        <v>0</v>
      </c>
      <c r="S357" s="58"/>
      <c r="T357" s="58">
        <f t="shared" si="106"/>
        <v>0</v>
      </c>
      <c r="U357" s="58"/>
    </row>
    <row r="358" spans="1:21" ht="12.75">
      <c r="A358" s="36"/>
      <c r="B358" s="59"/>
      <c r="C358" s="59"/>
      <c r="D358" s="59"/>
      <c r="E358" s="59"/>
      <c r="F358" s="58">
        <f>SUM(H358*I358/100)</f>
        <v>0</v>
      </c>
      <c r="G358" s="59"/>
      <c r="H358" s="58">
        <f t="shared" si="100"/>
        <v>0</v>
      </c>
      <c r="I358" s="58"/>
      <c r="J358" s="58">
        <f t="shared" si="101"/>
        <v>0</v>
      </c>
      <c r="K358" s="58"/>
      <c r="L358" s="58">
        <f t="shared" si="102"/>
        <v>0</v>
      </c>
      <c r="M358" s="58"/>
      <c r="N358" s="58">
        <f t="shared" si="103"/>
        <v>0</v>
      </c>
      <c r="O358" s="58"/>
      <c r="P358" s="58">
        <f t="shared" si="104"/>
        <v>0</v>
      </c>
      <c r="Q358" s="58"/>
      <c r="R358" s="58">
        <f t="shared" si="105"/>
        <v>0</v>
      </c>
      <c r="S358" s="58"/>
      <c r="T358" s="58">
        <f t="shared" si="106"/>
        <v>0</v>
      </c>
      <c r="U358" s="58"/>
    </row>
    <row r="359" spans="1:21" ht="12.75">
      <c r="A359" s="36"/>
      <c r="B359" s="59"/>
      <c r="C359" s="59"/>
      <c r="D359" s="59"/>
      <c r="E359" s="59"/>
      <c r="F359" s="58">
        <f>SUM(H359*I359/100)</f>
        <v>0</v>
      </c>
      <c r="G359" s="59"/>
      <c r="H359" s="58">
        <f t="shared" si="100"/>
        <v>0</v>
      </c>
      <c r="I359" s="58"/>
      <c r="J359" s="58">
        <f t="shared" si="101"/>
        <v>0</v>
      </c>
      <c r="K359" s="58"/>
      <c r="L359" s="58">
        <f t="shared" si="102"/>
        <v>0</v>
      </c>
      <c r="M359" s="58"/>
      <c r="N359" s="58">
        <f t="shared" si="103"/>
        <v>0</v>
      </c>
      <c r="O359" s="58"/>
      <c r="P359" s="58">
        <f t="shared" si="104"/>
        <v>0</v>
      </c>
      <c r="Q359" s="58"/>
      <c r="R359" s="58">
        <f t="shared" si="105"/>
        <v>0</v>
      </c>
      <c r="S359" s="58"/>
      <c r="T359" s="58">
        <f t="shared" si="106"/>
        <v>0</v>
      </c>
      <c r="U359" s="58"/>
    </row>
    <row r="360" spans="1:21" ht="12.75">
      <c r="A360" s="36"/>
      <c r="B360" s="59"/>
      <c r="C360" s="59"/>
      <c r="D360" s="59"/>
      <c r="E360" s="59"/>
      <c r="F360" s="58">
        <f>SUM(H360*I360/100)</f>
        <v>0</v>
      </c>
      <c r="G360" s="59"/>
      <c r="H360" s="58">
        <f t="shared" si="100"/>
        <v>0</v>
      </c>
      <c r="I360" s="58"/>
      <c r="J360" s="58">
        <f t="shared" si="101"/>
        <v>0</v>
      </c>
      <c r="K360" s="58"/>
      <c r="L360" s="58">
        <f t="shared" si="102"/>
        <v>0</v>
      </c>
      <c r="M360" s="58"/>
      <c r="N360" s="58">
        <f t="shared" si="103"/>
        <v>0</v>
      </c>
      <c r="O360" s="58"/>
      <c r="P360" s="58">
        <f t="shared" si="104"/>
        <v>0</v>
      </c>
      <c r="Q360" s="58"/>
      <c r="R360" s="58">
        <f t="shared" si="105"/>
        <v>0</v>
      </c>
      <c r="S360" s="58"/>
      <c r="T360" s="58">
        <f t="shared" si="106"/>
        <v>0</v>
      </c>
      <c r="U360" s="58"/>
    </row>
    <row r="361" spans="1:21" ht="12.75">
      <c r="A361" s="36"/>
      <c r="B361" s="59"/>
      <c r="C361" s="59"/>
      <c r="D361" s="59"/>
      <c r="E361" s="59"/>
      <c r="F361" s="58">
        <f>SUM(H361*I361/100)</f>
        <v>0</v>
      </c>
      <c r="G361" s="59"/>
      <c r="H361" s="58">
        <f t="shared" si="100"/>
        <v>0</v>
      </c>
      <c r="I361" s="58"/>
      <c r="J361" s="58">
        <f t="shared" si="101"/>
        <v>0</v>
      </c>
      <c r="K361" s="58"/>
      <c r="L361" s="58">
        <f t="shared" si="102"/>
        <v>0</v>
      </c>
      <c r="M361" s="58"/>
      <c r="N361" s="58">
        <f t="shared" si="103"/>
        <v>0</v>
      </c>
      <c r="O361" s="58"/>
      <c r="P361" s="58">
        <f t="shared" si="104"/>
        <v>0</v>
      </c>
      <c r="Q361" s="58"/>
      <c r="R361" s="58">
        <f t="shared" si="105"/>
        <v>0</v>
      </c>
      <c r="S361" s="58"/>
      <c r="T361" s="58">
        <f t="shared" si="106"/>
        <v>0</v>
      </c>
      <c r="U361" s="58"/>
    </row>
    <row r="362" spans="1:21" ht="12.75">
      <c r="A362" s="36"/>
      <c r="B362" s="59"/>
      <c r="C362" s="59"/>
      <c r="D362" s="59"/>
      <c r="E362" s="59"/>
      <c r="F362" s="58">
        <f t="shared" si="99"/>
        <v>0</v>
      </c>
      <c r="G362" s="59"/>
      <c r="H362" s="58">
        <f t="shared" si="100"/>
        <v>0</v>
      </c>
      <c r="I362" s="58"/>
      <c r="J362" s="58">
        <f t="shared" si="101"/>
        <v>0</v>
      </c>
      <c r="K362" s="58"/>
      <c r="L362" s="58">
        <f t="shared" si="102"/>
        <v>0</v>
      </c>
      <c r="M362" s="58"/>
      <c r="N362" s="58">
        <f t="shared" si="103"/>
        <v>0</v>
      </c>
      <c r="O362" s="58"/>
      <c r="P362" s="58">
        <f t="shared" si="104"/>
        <v>0</v>
      </c>
      <c r="Q362" s="58"/>
      <c r="R362" s="58">
        <f t="shared" si="105"/>
        <v>0</v>
      </c>
      <c r="S362" s="58"/>
      <c r="T362" s="58">
        <f t="shared" si="106"/>
        <v>0</v>
      </c>
      <c r="U362" s="58"/>
    </row>
    <row r="363" spans="1:21" ht="12.75">
      <c r="A363" s="36"/>
      <c r="B363" s="59"/>
      <c r="C363" s="59"/>
      <c r="D363" s="59"/>
      <c r="E363" s="59"/>
      <c r="F363" s="58">
        <f t="shared" si="99"/>
        <v>0</v>
      </c>
      <c r="G363" s="59"/>
      <c r="H363" s="58">
        <f t="shared" si="100"/>
        <v>0</v>
      </c>
      <c r="I363" s="58"/>
      <c r="J363" s="58">
        <f t="shared" si="101"/>
        <v>0</v>
      </c>
      <c r="K363" s="58"/>
      <c r="L363" s="58">
        <f t="shared" si="102"/>
        <v>0</v>
      </c>
      <c r="M363" s="58"/>
      <c r="N363" s="58">
        <f t="shared" si="103"/>
        <v>0</v>
      </c>
      <c r="O363" s="58"/>
      <c r="P363" s="58">
        <f t="shared" si="104"/>
        <v>0</v>
      </c>
      <c r="Q363" s="58"/>
      <c r="R363" s="58">
        <f t="shared" si="105"/>
        <v>0</v>
      </c>
      <c r="S363" s="58"/>
      <c r="T363" s="58">
        <f t="shared" si="106"/>
        <v>0</v>
      </c>
      <c r="U363" s="58"/>
    </row>
    <row r="364" spans="1:21" ht="12.75">
      <c r="A364" s="36"/>
      <c r="B364" s="59"/>
      <c r="C364" s="59"/>
      <c r="D364" s="59"/>
      <c r="E364" s="59"/>
      <c r="F364" s="58">
        <f t="shared" si="99"/>
        <v>0</v>
      </c>
      <c r="G364" s="59"/>
      <c r="H364" s="58">
        <f t="shared" si="100"/>
        <v>0</v>
      </c>
      <c r="I364" s="58"/>
      <c r="J364" s="58">
        <f t="shared" si="101"/>
        <v>0</v>
      </c>
      <c r="K364" s="58"/>
      <c r="L364" s="58">
        <f t="shared" si="102"/>
        <v>0</v>
      </c>
      <c r="M364" s="58"/>
      <c r="N364" s="58">
        <f t="shared" si="103"/>
        <v>0</v>
      </c>
      <c r="O364" s="58"/>
      <c r="P364" s="58">
        <f t="shared" si="104"/>
        <v>0</v>
      </c>
      <c r="Q364" s="58"/>
      <c r="R364" s="58">
        <f t="shared" si="105"/>
        <v>0</v>
      </c>
      <c r="S364" s="58"/>
      <c r="T364" s="58">
        <f t="shared" si="106"/>
        <v>0</v>
      </c>
      <c r="U364" s="58"/>
    </row>
    <row r="365" spans="1:21" ht="12.75">
      <c r="A365" s="36"/>
      <c r="B365" s="59"/>
      <c r="C365" s="59"/>
      <c r="D365" s="59"/>
      <c r="E365" s="59"/>
      <c r="F365" s="58">
        <f t="shared" si="99"/>
        <v>0</v>
      </c>
      <c r="G365" s="59"/>
      <c r="H365" s="58">
        <f t="shared" si="100"/>
        <v>0</v>
      </c>
      <c r="I365" s="58"/>
      <c r="J365" s="58">
        <f t="shared" si="101"/>
        <v>0</v>
      </c>
      <c r="K365" s="58"/>
      <c r="L365" s="58">
        <f t="shared" si="102"/>
        <v>0</v>
      </c>
      <c r="M365" s="58"/>
      <c r="N365" s="58">
        <f t="shared" si="103"/>
        <v>0</v>
      </c>
      <c r="O365" s="58"/>
      <c r="P365" s="58">
        <f t="shared" si="104"/>
        <v>0</v>
      </c>
      <c r="Q365" s="58"/>
      <c r="R365" s="58">
        <f t="shared" si="105"/>
        <v>0</v>
      </c>
      <c r="S365" s="58"/>
      <c r="T365" s="58">
        <f t="shared" si="106"/>
        <v>0</v>
      </c>
      <c r="U365" s="58"/>
    </row>
    <row r="366" spans="1:21" ht="12.75">
      <c r="A366" s="36"/>
      <c r="B366" s="59"/>
      <c r="C366" s="59"/>
      <c r="D366" s="59"/>
      <c r="E366" s="59"/>
      <c r="F366" s="58">
        <f t="shared" si="99"/>
        <v>0</v>
      </c>
      <c r="G366" s="59"/>
      <c r="H366" s="58">
        <f t="shared" si="100"/>
        <v>0</v>
      </c>
      <c r="I366" s="58"/>
      <c r="J366" s="58">
        <f t="shared" si="101"/>
        <v>0</v>
      </c>
      <c r="K366" s="58"/>
      <c r="L366" s="58">
        <f t="shared" si="102"/>
        <v>0</v>
      </c>
      <c r="M366" s="58"/>
      <c r="N366" s="58">
        <f t="shared" si="103"/>
        <v>0</v>
      </c>
      <c r="O366" s="58"/>
      <c r="P366" s="58">
        <f t="shared" si="104"/>
        <v>0</v>
      </c>
      <c r="Q366" s="58"/>
      <c r="R366" s="58">
        <f t="shared" si="105"/>
        <v>0</v>
      </c>
      <c r="S366" s="58"/>
      <c r="T366" s="58">
        <f t="shared" si="106"/>
        <v>0</v>
      </c>
      <c r="U366" s="58"/>
    </row>
    <row r="367" spans="1:21" ht="12.75">
      <c r="A367" s="8"/>
      <c r="B367" s="59"/>
      <c r="C367" s="59"/>
      <c r="D367" s="59"/>
      <c r="E367" s="59"/>
      <c r="F367" s="58">
        <f t="shared" si="99"/>
        <v>0</v>
      </c>
      <c r="G367" s="59"/>
      <c r="H367" s="58">
        <f t="shared" si="100"/>
        <v>0</v>
      </c>
      <c r="I367" s="58"/>
      <c r="J367" s="58">
        <f t="shared" si="101"/>
        <v>0</v>
      </c>
      <c r="K367" s="58"/>
      <c r="L367" s="58">
        <f t="shared" si="102"/>
        <v>0</v>
      </c>
      <c r="M367" s="58"/>
      <c r="N367" s="58">
        <f t="shared" si="103"/>
        <v>0</v>
      </c>
      <c r="O367" s="58"/>
      <c r="P367" s="58">
        <f t="shared" si="104"/>
        <v>0</v>
      </c>
      <c r="Q367" s="58"/>
      <c r="R367" s="58">
        <f t="shared" si="105"/>
        <v>0</v>
      </c>
      <c r="S367" s="58"/>
      <c r="T367" s="58">
        <f t="shared" si="106"/>
        <v>0</v>
      </c>
      <c r="U367" s="58"/>
    </row>
    <row r="368" spans="1:21" ht="12.75">
      <c r="A368" s="8"/>
      <c r="B368" s="59"/>
      <c r="C368" s="59"/>
      <c r="D368" s="59"/>
      <c r="E368" s="59"/>
      <c r="F368" s="58">
        <f t="shared" si="99"/>
        <v>0</v>
      </c>
      <c r="G368" s="59"/>
      <c r="H368" s="58">
        <f t="shared" si="100"/>
        <v>0</v>
      </c>
      <c r="I368" s="58"/>
      <c r="J368" s="58">
        <f t="shared" si="101"/>
        <v>0</v>
      </c>
      <c r="K368" s="58"/>
      <c r="L368" s="58">
        <f t="shared" si="102"/>
        <v>0</v>
      </c>
      <c r="M368" s="58"/>
      <c r="N368" s="58">
        <f t="shared" si="103"/>
        <v>0</v>
      </c>
      <c r="O368" s="58"/>
      <c r="P368" s="58">
        <f t="shared" si="104"/>
        <v>0</v>
      </c>
      <c r="Q368" s="58"/>
      <c r="R368" s="58">
        <f t="shared" si="105"/>
        <v>0</v>
      </c>
      <c r="S368" s="58"/>
      <c r="T368" s="58">
        <f t="shared" si="106"/>
        <v>0</v>
      </c>
      <c r="U368" s="58"/>
    </row>
    <row r="369" spans="1:21" ht="12.75">
      <c r="A369" s="8"/>
      <c r="B369" s="5"/>
      <c r="C369" s="5"/>
      <c r="D369" s="5"/>
      <c r="E369" s="5"/>
      <c r="F369" s="91">
        <f t="shared" si="99"/>
        <v>0</v>
      </c>
      <c r="G369" s="5"/>
      <c r="H369" s="91">
        <f t="shared" si="100"/>
        <v>0</v>
      </c>
      <c r="I369" s="58"/>
      <c r="J369" s="58">
        <f t="shared" si="101"/>
        <v>0</v>
      </c>
      <c r="K369" s="58"/>
      <c r="L369" s="58">
        <f t="shared" si="102"/>
        <v>0</v>
      </c>
      <c r="M369" s="58"/>
      <c r="N369" s="58">
        <f t="shared" si="103"/>
        <v>0</v>
      </c>
      <c r="O369" s="58"/>
      <c r="P369" s="58">
        <f t="shared" si="104"/>
        <v>0</v>
      </c>
      <c r="Q369" s="58"/>
      <c r="R369" s="58">
        <f t="shared" si="105"/>
        <v>0</v>
      </c>
      <c r="S369" s="58"/>
      <c r="T369" s="58">
        <f t="shared" si="106"/>
        <v>0</v>
      </c>
      <c r="U369" s="58"/>
    </row>
    <row r="370" spans="1:21" ht="12.75">
      <c r="A370" s="36"/>
      <c r="B370" s="5"/>
      <c r="C370" s="5"/>
      <c r="D370" s="5"/>
      <c r="E370" s="5"/>
      <c r="F370" s="91">
        <f>SUM(H370*I370/100)</f>
        <v>0</v>
      </c>
      <c r="G370" s="5"/>
      <c r="H370" s="91">
        <f t="shared" si="100"/>
        <v>0</v>
      </c>
      <c r="I370" s="58"/>
      <c r="J370" s="58">
        <f t="shared" si="101"/>
        <v>0</v>
      </c>
      <c r="K370" s="58"/>
      <c r="L370" s="58">
        <f t="shared" si="102"/>
        <v>0</v>
      </c>
      <c r="M370" s="58"/>
      <c r="N370" s="58">
        <f t="shared" si="103"/>
        <v>0</v>
      </c>
      <c r="O370" s="58"/>
      <c r="P370" s="58">
        <f t="shared" si="104"/>
        <v>0</v>
      </c>
      <c r="Q370" s="58"/>
      <c r="R370" s="58">
        <f t="shared" si="105"/>
        <v>0</v>
      </c>
      <c r="S370" s="58"/>
      <c r="T370" s="58">
        <f t="shared" si="106"/>
        <v>0</v>
      </c>
      <c r="U370" s="58"/>
    </row>
    <row r="371" spans="1:21" ht="12.75">
      <c r="A371" s="36"/>
      <c r="B371" s="5"/>
      <c r="C371" s="5"/>
      <c r="D371" s="5"/>
      <c r="E371" s="5"/>
      <c r="F371" s="91">
        <f>SUM(H371*I371/100)</f>
        <v>0</v>
      </c>
      <c r="G371" s="5"/>
      <c r="H371" s="91">
        <f t="shared" si="100"/>
        <v>0</v>
      </c>
      <c r="I371" s="58"/>
      <c r="J371" s="58">
        <f t="shared" si="101"/>
        <v>0</v>
      </c>
      <c r="K371" s="58"/>
      <c r="L371" s="58">
        <f t="shared" si="102"/>
        <v>0</v>
      </c>
      <c r="M371" s="58"/>
      <c r="N371" s="58">
        <f t="shared" si="103"/>
        <v>0</v>
      </c>
      <c r="O371" s="58"/>
      <c r="P371" s="58">
        <f t="shared" si="104"/>
        <v>0</v>
      </c>
      <c r="Q371" s="58"/>
      <c r="R371" s="58">
        <f t="shared" si="105"/>
        <v>0</v>
      </c>
      <c r="S371" s="58"/>
      <c r="T371" s="58">
        <f t="shared" si="106"/>
        <v>0</v>
      </c>
      <c r="U371" s="58"/>
    </row>
    <row r="372" spans="1:21" ht="89.25">
      <c r="A372" s="34" t="s">
        <v>21</v>
      </c>
      <c r="B372" s="13">
        <f>SUM(B374+B375)</f>
        <v>0</v>
      </c>
      <c r="C372" s="13"/>
      <c r="D372" s="13">
        <f>SUM(D374+D375)</f>
        <v>0</v>
      </c>
      <c r="E372" s="13"/>
      <c r="F372" s="13">
        <f>SUM(F374+F375)</f>
        <v>0</v>
      </c>
      <c r="G372" s="13" t="e">
        <f>SUM(H372/D372*100)</f>
        <v>#DIV/0!</v>
      </c>
      <c r="H372" s="13">
        <f>SUM(H374+H375)</f>
        <v>0</v>
      </c>
      <c r="I372" s="13" t="e">
        <f>SUM(F372/H372*100)</f>
        <v>#DIV/0!</v>
      </c>
      <c r="J372" s="13">
        <f>SUM(J374+J375)</f>
        <v>0</v>
      </c>
      <c r="K372" s="13" t="e">
        <f>SUM(L372/F372*100)</f>
        <v>#DIV/0!</v>
      </c>
      <c r="L372" s="13">
        <f>SUM(L374+L375)</f>
        <v>0</v>
      </c>
      <c r="M372" s="13" t="e">
        <f>SUM(J372/L372*100)</f>
        <v>#DIV/0!</v>
      </c>
      <c r="N372" s="13">
        <f>SUM(N374+N375)</f>
        <v>0</v>
      </c>
      <c r="O372" s="13" t="e">
        <f>SUM(P372/J372*100)</f>
        <v>#DIV/0!</v>
      </c>
      <c r="P372" s="13">
        <f>SUM(P374+P375)</f>
        <v>0</v>
      </c>
      <c r="Q372" s="13" t="e">
        <f>SUM(N372/P372*100)</f>
        <v>#DIV/0!</v>
      </c>
      <c r="R372" s="13">
        <f>SUM(R374+R375)</f>
        <v>0</v>
      </c>
      <c r="S372" s="13" t="e">
        <f>SUM(T372/N372*100)</f>
        <v>#DIV/0!</v>
      </c>
      <c r="T372" s="13">
        <f>SUM(T374+T375)</f>
        <v>0</v>
      </c>
      <c r="U372" s="13" t="e">
        <f>SUM(R372/T372*100)</f>
        <v>#DIV/0!</v>
      </c>
    </row>
    <row r="373" spans="1:21" ht="12.75">
      <c r="A373" s="19" t="s">
        <v>2</v>
      </c>
      <c r="B373" s="42"/>
      <c r="C373" s="42"/>
      <c r="D373" s="42"/>
      <c r="E373" s="42"/>
      <c r="F373" s="42"/>
      <c r="G373" s="42"/>
      <c r="H373" s="88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25.5">
      <c r="A374" s="27" t="s">
        <v>6</v>
      </c>
      <c r="B374" s="54"/>
      <c r="C374" s="54"/>
      <c r="D374" s="54"/>
      <c r="E374" s="54"/>
      <c r="F374" s="76">
        <f>SUM(H374*I374/100)</f>
        <v>0</v>
      </c>
      <c r="G374" s="54"/>
      <c r="H374" s="76">
        <f>SUM(D374*G374/100)</f>
        <v>0</v>
      </c>
      <c r="I374" s="54"/>
      <c r="J374" s="76">
        <f>SUM(L374*M374/100)</f>
        <v>0</v>
      </c>
      <c r="K374" s="54"/>
      <c r="L374" s="76">
        <f>SUM(F374*K374/100)</f>
        <v>0</v>
      </c>
      <c r="M374" s="54"/>
      <c r="N374" s="76">
        <f>SUM(P374*Q374/100)</f>
        <v>0</v>
      </c>
      <c r="O374" s="54"/>
      <c r="P374" s="76">
        <f>SUM(J374*O374/100)</f>
        <v>0</v>
      </c>
      <c r="Q374" s="54"/>
      <c r="R374" s="76">
        <f>SUM(T374*U374/100)</f>
        <v>0</v>
      </c>
      <c r="S374" s="54"/>
      <c r="T374" s="76">
        <f>SUM(N374*S374/100)</f>
        <v>0</v>
      </c>
      <c r="U374" s="54"/>
    </row>
    <row r="375" spans="1:21" ht="25.5">
      <c r="A375" s="18" t="s">
        <v>5</v>
      </c>
      <c r="B375" s="60">
        <f>SUM(B377:B397)</f>
        <v>0</v>
      </c>
      <c r="C375" s="60"/>
      <c r="D375" s="60">
        <f>SUM(D377:D397)</f>
        <v>0</v>
      </c>
      <c r="E375" s="60"/>
      <c r="F375" s="60">
        <f>SUM(F377:F397)</f>
        <v>0</v>
      </c>
      <c r="G375" s="60" t="e">
        <f>SUM(H375/D375*100)</f>
        <v>#DIV/0!</v>
      </c>
      <c r="H375" s="51">
        <f>SUM(H377:H397)</f>
        <v>0</v>
      </c>
      <c r="I375" s="60" t="e">
        <f>SUM(F375/H375*100)</f>
        <v>#DIV/0!</v>
      </c>
      <c r="J375" s="60">
        <f>SUM(J377:J397)</f>
        <v>0</v>
      </c>
      <c r="K375" s="60" t="e">
        <f>SUM(L375/F375*100)</f>
        <v>#DIV/0!</v>
      </c>
      <c r="L375" s="60">
        <f>SUM(L377:L397)</f>
        <v>0</v>
      </c>
      <c r="M375" s="60" t="e">
        <f>SUM(J375/L375*100)</f>
        <v>#DIV/0!</v>
      </c>
      <c r="N375" s="60">
        <f>SUM(N377:N397)</f>
        <v>0</v>
      </c>
      <c r="O375" s="60" t="e">
        <f>SUM(P375/J375*100)</f>
        <v>#DIV/0!</v>
      </c>
      <c r="P375" s="60">
        <f>SUM(P377:P397)</f>
        <v>0</v>
      </c>
      <c r="Q375" s="60" t="e">
        <f>SUM(N375/P375*100)</f>
        <v>#DIV/0!</v>
      </c>
      <c r="R375" s="60">
        <f>SUM(R377:R397)</f>
        <v>0</v>
      </c>
      <c r="S375" s="60" t="e">
        <f>SUM(T375/N375*100)</f>
        <v>#DIV/0!</v>
      </c>
      <c r="T375" s="60">
        <f>SUM(T377:T397)</f>
        <v>0</v>
      </c>
      <c r="U375" s="60" t="e">
        <f>SUM(R375/T375*100)</f>
        <v>#DIV/0!</v>
      </c>
    </row>
    <row r="376" spans="1:21" ht="12.75">
      <c r="A376" s="39" t="s">
        <v>3</v>
      </c>
      <c r="B376" s="43"/>
      <c r="C376" s="43"/>
      <c r="D376" s="43"/>
      <c r="E376" s="43"/>
      <c r="F376" s="43"/>
      <c r="G376" s="43"/>
      <c r="H376" s="7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2.75">
      <c r="A377" s="40"/>
      <c r="B377" s="59"/>
      <c r="C377" s="59"/>
      <c r="D377" s="59"/>
      <c r="E377" s="59"/>
      <c r="F377" s="58">
        <f>SUM(H377*I377/100)</f>
        <v>0</v>
      </c>
      <c r="G377" s="59">
        <v>101.4</v>
      </c>
      <c r="H377" s="58">
        <f aca="true" t="shared" si="107" ref="H377:H397">SUM(D377*G377/100)</f>
        <v>0</v>
      </c>
      <c r="I377" s="58"/>
      <c r="J377" s="58">
        <f>SUM(L377*M377/100)</f>
        <v>0</v>
      </c>
      <c r="K377" s="58"/>
      <c r="L377" s="58">
        <f>SUM(F377*K377/100)</f>
        <v>0</v>
      </c>
      <c r="M377" s="58"/>
      <c r="N377" s="58">
        <f>SUM(P377*Q377/100)</f>
        <v>0</v>
      </c>
      <c r="O377" s="58"/>
      <c r="P377" s="58">
        <f>SUM(J377*O377/100)</f>
        <v>0</v>
      </c>
      <c r="Q377" s="58"/>
      <c r="R377" s="58">
        <f>SUM(T377*U377/100)</f>
        <v>0</v>
      </c>
      <c r="S377" s="58"/>
      <c r="T377" s="58">
        <f>SUM(N377*S377/100)</f>
        <v>0</v>
      </c>
      <c r="U377" s="58"/>
    </row>
    <row r="378" spans="1:21" ht="12.75">
      <c r="A378" s="40"/>
      <c r="B378" s="59"/>
      <c r="C378" s="59"/>
      <c r="D378" s="59"/>
      <c r="E378" s="59"/>
      <c r="F378" s="58">
        <f>SUM(H378*I378/100)</f>
        <v>0</v>
      </c>
      <c r="G378" s="59">
        <v>101.8</v>
      </c>
      <c r="H378" s="58">
        <f t="shared" si="107"/>
        <v>0</v>
      </c>
      <c r="I378" s="58"/>
      <c r="J378" s="58">
        <f aca="true" t="shared" si="108" ref="J378:J397">SUM(L378*M378/100)</f>
        <v>0</v>
      </c>
      <c r="K378" s="58"/>
      <c r="L378" s="58">
        <f aca="true" t="shared" si="109" ref="L378:L397">SUM(F378*K378/100)</f>
        <v>0</v>
      </c>
      <c r="M378" s="58"/>
      <c r="N378" s="58">
        <f aca="true" t="shared" si="110" ref="N378:N397">SUM(P378*Q378/100)</f>
        <v>0</v>
      </c>
      <c r="O378" s="58"/>
      <c r="P378" s="58">
        <f aca="true" t="shared" si="111" ref="P378:P397">SUM(J378*O378/100)</f>
        <v>0</v>
      </c>
      <c r="Q378" s="58"/>
      <c r="R378" s="58">
        <f aca="true" t="shared" si="112" ref="R378:R397">SUM(T378*U378/100)</f>
        <v>0</v>
      </c>
      <c r="S378" s="58"/>
      <c r="T378" s="58">
        <f aca="true" t="shared" si="113" ref="T378:T397">SUM(N378*S378/100)</f>
        <v>0</v>
      </c>
      <c r="U378" s="58"/>
    </row>
    <row r="379" spans="1:21" ht="12.75">
      <c r="A379" s="40"/>
      <c r="B379" s="59"/>
      <c r="C379" s="59"/>
      <c r="D379" s="59"/>
      <c r="E379" s="59"/>
      <c r="F379" s="58">
        <f>SUM(H379*I379/100)</f>
        <v>0</v>
      </c>
      <c r="G379" s="59"/>
      <c r="H379" s="58">
        <f t="shared" si="107"/>
        <v>0</v>
      </c>
      <c r="I379" s="58"/>
      <c r="J379" s="58">
        <f t="shared" si="108"/>
        <v>0</v>
      </c>
      <c r="K379" s="58"/>
      <c r="L379" s="58">
        <f t="shared" si="109"/>
        <v>0</v>
      </c>
      <c r="M379" s="58"/>
      <c r="N379" s="58">
        <f t="shared" si="110"/>
        <v>0</v>
      </c>
      <c r="O379" s="58"/>
      <c r="P379" s="58">
        <f t="shared" si="111"/>
        <v>0</v>
      </c>
      <c r="Q379" s="58"/>
      <c r="R379" s="58">
        <f t="shared" si="112"/>
        <v>0</v>
      </c>
      <c r="S379" s="58"/>
      <c r="T379" s="58">
        <f t="shared" si="113"/>
        <v>0</v>
      </c>
      <c r="U379" s="58"/>
    </row>
    <row r="380" spans="1:21" ht="12.75">
      <c r="A380" s="40"/>
      <c r="B380" s="59"/>
      <c r="C380" s="59"/>
      <c r="D380" s="59"/>
      <c r="E380" s="59"/>
      <c r="F380" s="58">
        <f>SUM(H380*I380/100)</f>
        <v>0</v>
      </c>
      <c r="G380" s="59"/>
      <c r="H380" s="58">
        <f t="shared" si="107"/>
        <v>0</v>
      </c>
      <c r="I380" s="58"/>
      <c r="J380" s="58">
        <f t="shared" si="108"/>
        <v>0</v>
      </c>
      <c r="K380" s="58"/>
      <c r="L380" s="58">
        <f t="shared" si="109"/>
        <v>0</v>
      </c>
      <c r="M380" s="58"/>
      <c r="N380" s="58">
        <f t="shared" si="110"/>
        <v>0</v>
      </c>
      <c r="O380" s="58"/>
      <c r="P380" s="58">
        <f t="shared" si="111"/>
        <v>0</v>
      </c>
      <c r="Q380" s="58"/>
      <c r="R380" s="58">
        <f t="shared" si="112"/>
        <v>0</v>
      </c>
      <c r="S380" s="58"/>
      <c r="T380" s="58">
        <f t="shared" si="113"/>
        <v>0</v>
      </c>
      <c r="U380" s="58"/>
    </row>
    <row r="381" spans="1:21" ht="12.75">
      <c r="A381" s="40"/>
      <c r="B381" s="59"/>
      <c r="C381" s="59"/>
      <c r="D381" s="59"/>
      <c r="E381" s="59"/>
      <c r="F381" s="58">
        <f aca="true" t="shared" si="114" ref="F381:F391">SUM(H381*I381/100)</f>
        <v>0</v>
      </c>
      <c r="G381" s="59"/>
      <c r="H381" s="58">
        <f t="shared" si="107"/>
        <v>0</v>
      </c>
      <c r="I381" s="58"/>
      <c r="J381" s="58">
        <f t="shared" si="108"/>
        <v>0</v>
      </c>
      <c r="K381" s="58"/>
      <c r="L381" s="58">
        <f t="shared" si="109"/>
        <v>0</v>
      </c>
      <c r="M381" s="58"/>
      <c r="N381" s="58">
        <f t="shared" si="110"/>
        <v>0</v>
      </c>
      <c r="O381" s="58"/>
      <c r="P381" s="58">
        <f t="shared" si="111"/>
        <v>0</v>
      </c>
      <c r="Q381" s="58"/>
      <c r="R381" s="58">
        <f t="shared" si="112"/>
        <v>0</v>
      </c>
      <c r="S381" s="58"/>
      <c r="T381" s="58">
        <f t="shared" si="113"/>
        <v>0</v>
      </c>
      <c r="U381" s="58"/>
    </row>
    <row r="382" spans="1:21" ht="12.75">
      <c r="A382" s="40"/>
      <c r="B382" s="59"/>
      <c r="C382" s="59"/>
      <c r="D382" s="59"/>
      <c r="E382" s="59"/>
      <c r="F382" s="58">
        <f t="shared" si="114"/>
        <v>0</v>
      </c>
      <c r="G382" s="59"/>
      <c r="H382" s="58">
        <f t="shared" si="107"/>
        <v>0</v>
      </c>
      <c r="I382" s="58"/>
      <c r="J382" s="58">
        <f t="shared" si="108"/>
        <v>0</v>
      </c>
      <c r="K382" s="58"/>
      <c r="L382" s="58">
        <f t="shared" si="109"/>
        <v>0</v>
      </c>
      <c r="M382" s="58"/>
      <c r="N382" s="58">
        <f t="shared" si="110"/>
        <v>0</v>
      </c>
      <c r="O382" s="58"/>
      <c r="P382" s="58">
        <f t="shared" si="111"/>
        <v>0</v>
      </c>
      <c r="Q382" s="58"/>
      <c r="R382" s="58">
        <f t="shared" si="112"/>
        <v>0</v>
      </c>
      <c r="S382" s="58"/>
      <c r="T382" s="58">
        <f t="shared" si="113"/>
        <v>0</v>
      </c>
      <c r="U382" s="58"/>
    </row>
    <row r="383" spans="1:21" ht="12.75">
      <c r="A383" s="40"/>
      <c r="B383" s="59"/>
      <c r="C383" s="59"/>
      <c r="D383" s="59"/>
      <c r="E383" s="59"/>
      <c r="F383" s="58">
        <f t="shared" si="114"/>
        <v>0</v>
      </c>
      <c r="G383" s="59"/>
      <c r="H383" s="58">
        <f t="shared" si="107"/>
        <v>0</v>
      </c>
      <c r="I383" s="58"/>
      <c r="J383" s="58">
        <f t="shared" si="108"/>
        <v>0</v>
      </c>
      <c r="K383" s="58"/>
      <c r="L383" s="58">
        <f t="shared" si="109"/>
        <v>0</v>
      </c>
      <c r="M383" s="58"/>
      <c r="N383" s="58">
        <f t="shared" si="110"/>
        <v>0</v>
      </c>
      <c r="O383" s="58"/>
      <c r="P383" s="58">
        <f t="shared" si="111"/>
        <v>0</v>
      </c>
      <c r="Q383" s="58"/>
      <c r="R383" s="58">
        <f t="shared" si="112"/>
        <v>0</v>
      </c>
      <c r="S383" s="58"/>
      <c r="T383" s="58">
        <f t="shared" si="113"/>
        <v>0</v>
      </c>
      <c r="U383" s="58"/>
    </row>
    <row r="384" spans="1:21" ht="12.75">
      <c r="A384" s="40"/>
      <c r="B384" s="59"/>
      <c r="C384" s="59"/>
      <c r="D384" s="59"/>
      <c r="E384" s="59"/>
      <c r="F384" s="58">
        <f t="shared" si="114"/>
        <v>0</v>
      </c>
      <c r="G384" s="59"/>
      <c r="H384" s="58">
        <f t="shared" si="107"/>
        <v>0</v>
      </c>
      <c r="I384" s="58"/>
      <c r="J384" s="58">
        <f t="shared" si="108"/>
        <v>0</v>
      </c>
      <c r="K384" s="58"/>
      <c r="L384" s="58">
        <f t="shared" si="109"/>
        <v>0</v>
      </c>
      <c r="M384" s="58"/>
      <c r="N384" s="58">
        <f t="shared" si="110"/>
        <v>0</v>
      </c>
      <c r="O384" s="58"/>
      <c r="P384" s="58">
        <f t="shared" si="111"/>
        <v>0</v>
      </c>
      <c r="Q384" s="58"/>
      <c r="R384" s="58">
        <f t="shared" si="112"/>
        <v>0</v>
      </c>
      <c r="S384" s="58"/>
      <c r="T384" s="58">
        <f t="shared" si="113"/>
        <v>0</v>
      </c>
      <c r="U384" s="58"/>
    </row>
    <row r="385" spans="1:21" ht="12.75">
      <c r="A385" s="40"/>
      <c r="B385" s="59"/>
      <c r="C385" s="59"/>
      <c r="D385" s="59"/>
      <c r="E385" s="59"/>
      <c r="F385" s="58">
        <f t="shared" si="114"/>
        <v>0</v>
      </c>
      <c r="G385" s="59"/>
      <c r="H385" s="58">
        <f t="shared" si="107"/>
        <v>0</v>
      </c>
      <c r="I385" s="58"/>
      <c r="J385" s="58">
        <f t="shared" si="108"/>
        <v>0</v>
      </c>
      <c r="K385" s="58"/>
      <c r="L385" s="58">
        <f t="shared" si="109"/>
        <v>0</v>
      </c>
      <c r="M385" s="58"/>
      <c r="N385" s="58">
        <f t="shared" si="110"/>
        <v>0</v>
      </c>
      <c r="O385" s="58"/>
      <c r="P385" s="58">
        <f t="shared" si="111"/>
        <v>0</v>
      </c>
      <c r="Q385" s="58"/>
      <c r="R385" s="58">
        <f t="shared" si="112"/>
        <v>0</v>
      </c>
      <c r="S385" s="58"/>
      <c r="T385" s="58">
        <f t="shared" si="113"/>
        <v>0</v>
      </c>
      <c r="U385" s="58"/>
    </row>
    <row r="386" spans="1:21" ht="12.75">
      <c r="A386" s="40"/>
      <c r="B386" s="59"/>
      <c r="C386" s="59"/>
      <c r="D386" s="59"/>
      <c r="E386" s="59"/>
      <c r="F386" s="58">
        <f t="shared" si="114"/>
        <v>0</v>
      </c>
      <c r="G386" s="59"/>
      <c r="H386" s="58">
        <f t="shared" si="107"/>
        <v>0</v>
      </c>
      <c r="I386" s="58"/>
      <c r="J386" s="58">
        <f t="shared" si="108"/>
        <v>0</v>
      </c>
      <c r="K386" s="58"/>
      <c r="L386" s="58">
        <f t="shared" si="109"/>
        <v>0</v>
      </c>
      <c r="M386" s="58"/>
      <c r="N386" s="58">
        <f t="shared" si="110"/>
        <v>0</v>
      </c>
      <c r="O386" s="58"/>
      <c r="P386" s="58">
        <f t="shared" si="111"/>
        <v>0</v>
      </c>
      <c r="Q386" s="58"/>
      <c r="R386" s="58">
        <f t="shared" si="112"/>
        <v>0</v>
      </c>
      <c r="S386" s="58"/>
      <c r="T386" s="58">
        <f t="shared" si="113"/>
        <v>0</v>
      </c>
      <c r="U386" s="58"/>
    </row>
    <row r="387" spans="1:21" ht="12.75">
      <c r="A387" s="40"/>
      <c r="B387" s="59"/>
      <c r="C387" s="59"/>
      <c r="D387" s="59"/>
      <c r="E387" s="59"/>
      <c r="F387" s="58">
        <f t="shared" si="114"/>
        <v>0</v>
      </c>
      <c r="G387" s="59"/>
      <c r="H387" s="58">
        <f t="shared" si="107"/>
        <v>0</v>
      </c>
      <c r="I387" s="58"/>
      <c r="J387" s="58">
        <f t="shared" si="108"/>
        <v>0</v>
      </c>
      <c r="K387" s="58"/>
      <c r="L387" s="58">
        <f t="shared" si="109"/>
        <v>0</v>
      </c>
      <c r="M387" s="58"/>
      <c r="N387" s="58">
        <f t="shared" si="110"/>
        <v>0</v>
      </c>
      <c r="O387" s="58"/>
      <c r="P387" s="58">
        <f t="shared" si="111"/>
        <v>0</v>
      </c>
      <c r="Q387" s="58"/>
      <c r="R387" s="58">
        <f t="shared" si="112"/>
        <v>0</v>
      </c>
      <c r="S387" s="58"/>
      <c r="T387" s="58">
        <f t="shared" si="113"/>
        <v>0</v>
      </c>
      <c r="U387" s="58"/>
    </row>
    <row r="388" spans="1:21" ht="12.75">
      <c r="A388" s="40"/>
      <c r="B388" s="59"/>
      <c r="C388" s="59"/>
      <c r="D388" s="59"/>
      <c r="E388" s="59"/>
      <c r="F388" s="58">
        <f t="shared" si="114"/>
        <v>0</v>
      </c>
      <c r="G388" s="59"/>
      <c r="H388" s="58">
        <f t="shared" si="107"/>
        <v>0</v>
      </c>
      <c r="I388" s="58"/>
      <c r="J388" s="58">
        <f t="shared" si="108"/>
        <v>0</v>
      </c>
      <c r="K388" s="58"/>
      <c r="L388" s="58">
        <f t="shared" si="109"/>
        <v>0</v>
      </c>
      <c r="M388" s="58"/>
      <c r="N388" s="58">
        <f t="shared" si="110"/>
        <v>0</v>
      </c>
      <c r="O388" s="58"/>
      <c r="P388" s="58">
        <f t="shared" si="111"/>
        <v>0</v>
      </c>
      <c r="Q388" s="58"/>
      <c r="R388" s="58">
        <f t="shared" si="112"/>
        <v>0</v>
      </c>
      <c r="S388" s="58"/>
      <c r="T388" s="58">
        <f t="shared" si="113"/>
        <v>0</v>
      </c>
      <c r="U388" s="58"/>
    </row>
    <row r="389" spans="1:21" ht="12.75">
      <c r="A389" s="40"/>
      <c r="B389" s="59"/>
      <c r="C389" s="59"/>
      <c r="D389" s="59"/>
      <c r="E389" s="59"/>
      <c r="F389" s="58">
        <f t="shared" si="114"/>
        <v>0</v>
      </c>
      <c r="G389" s="59"/>
      <c r="H389" s="58">
        <f t="shared" si="107"/>
        <v>0</v>
      </c>
      <c r="I389" s="58"/>
      <c r="J389" s="58">
        <f t="shared" si="108"/>
        <v>0</v>
      </c>
      <c r="K389" s="58"/>
      <c r="L389" s="58">
        <f t="shared" si="109"/>
        <v>0</v>
      </c>
      <c r="M389" s="58"/>
      <c r="N389" s="58">
        <f t="shared" si="110"/>
        <v>0</v>
      </c>
      <c r="O389" s="58"/>
      <c r="P389" s="58">
        <f t="shared" si="111"/>
        <v>0</v>
      </c>
      <c r="Q389" s="58"/>
      <c r="R389" s="58">
        <f t="shared" si="112"/>
        <v>0</v>
      </c>
      <c r="S389" s="58"/>
      <c r="T389" s="58">
        <f t="shared" si="113"/>
        <v>0</v>
      </c>
      <c r="U389" s="58"/>
    </row>
    <row r="390" spans="1:21" ht="12.75">
      <c r="A390" s="40"/>
      <c r="B390" s="59"/>
      <c r="C390" s="59"/>
      <c r="D390" s="59"/>
      <c r="E390" s="59"/>
      <c r="F390" s="58">
        <f t="shared" si="114"/>
        <v>0</v>
      </c>
      <c r="G390" s="59"/>
      <c r="H390" s="58">
        <f t="shared" si="107"/>
        <v>0</v>
      </c>
      <c r="I390" s="58"/>
      <c r="J390" s="58">
        <f t="shared" si="108"/>
        <v>0</v>
      </c>
      <c r="K390" s="58"/>
      <c r="L390" s="58">
        <f t="shared" si="109"/>
        <v>0</v>
      </c>
      <c r="M390" s="58"/>
      <c r="N390" s="58">
        <f t="shared" si="110"/>
        <v>0</v>
      </c>
      <c r="O390" s="58"/>
      <c r="P390" s="58">
        <f t="shared" si="111"/>
        <v>0</v>
      </c>
      <c r="Q390" s="58"/>
      <c r="R390" s="58">
        <f t="shared" si="112"/>
        <v>0</v>
      </c>
      <c r="S390" s="58"/>
      <c r="T390" s="58">
        <f t="shared" si="113"/>
        <v>0</v>
      </c>
      <c r="U390" s="58"/>
    </row>
    <row r="391" spans="1:21" ht="12.75">
      <c r="A391" s="40"/>
      <c r="B391" s="59"/>
      <c r="C391" s="59"/>
      <c r="D391" s="59"/>
      <c r="E391" s="59"/>
      <c r="F391" s="58">
        <f t="shared" si="114"/>
        <v>0</v>
      </c>
      <c r="G391" s="59"/>
      <c r="H391" s="58">
        <f t="shared" si="107"/>
        <v>0</v>
      </c>
      <c r="I391" s="58"/>
      <c r="J391" s="58">
        <f t="shared" si="108"/>
        <v>0</v>
      </c>
      <c r="K391" s="58"/>
      <c r="L391" s="58">
        <f t="shared" si="109"/>
        <v>0</v>
      </c>
      <c r="M391" s="58"/>
      <c r="N391" s="58">
        <f t="shared" si="110"/>
        <v>0</v>
      </c>
      <c r="O391" s="58"/>
      <c r="P391" s="58">
        <f t="shared" si="111"/>
        <v>0</v>
      </c>
      <c r="Q391" s="58"/>
      <c r="R391" s="58">
        <f t="shared" si="112"/>
        <v>0</v>
      </c>
      <c r="S391" s="58"/>
      <c r="T391" s="58">
        <f t="shared" si="113"/>
        <v>0</v>
      </c>
      <c r="U391" s="58"/>
    </row>
    <row r="392" spans="1:21" ht="12.75">
      <c r="A392" s="40"/>
      <c r="B392" s="59"/>
      <c r="C392" s="59"/>
      <c r="D392" s="59"/>
      <c r="E392" s="59"/>
      <c r="F392" s="58">
        <f aca="true" t="shared" si="115" ref="F392:F397">SUM(H392*I392/100)</f>
        <v>0</v>
      </c>
      <c r="G392" s="59"/>
      <c r="H392" s="58">
        <f t="shared" si="107"/>
        <v>0</v>
      </c>
      <c r="I392" s="58"/>
      <c r="J392" s="58">
        <f t="shared" si="108"/>
        <v>0</v>
      </c>
      <c r="K392" s="58"/>
      <c r="L392" s="58">
        <f t="shared" si="109"/>
        <v>0</v>
      </c>
      <c r="M392" s="58"/>
      <c r="N392" s="58">
        <f t="shared" si="110"/>
        <v>0</v>
      </c>
      <c r="O392" s="58"/>
      <c r="P392" s="58">
        <f t="shared" si="111"/>
        <v>0</v>
      </c>
      <c r="Q392" s="58"/>
      <c r="R392" s="58">
        <f t="shared" si="112"/>
        <v>0</v>
      </c>
      <c r="S392" s="58"/>
      <c r="T392" s="58">
        <f t="shared" si="113"/>
        <v>0</v>
      </c>
      <c r="U392" s="58"/>
    </row>
    <row r="393" spans="1:21" ht="12.75">
      <c r="A393" s="40"/>
      <c r="B393" s="59"/>
      <c r="C393" s="59"/>
      <c r="D393" s="59"/>
      <c r="E393" s="59"/>
      <c r="F393" s="58">
        <f t="shared" si="115"/>
        <v>0</v>
      </c>
      <c r="G393" s="59"/>
      <c r="H393" s="58">
        <f t="shared" si="107"/>
        <v>0</v>
      </c>
      <c r="I393" s="58"/>
      <c r="J393" s="58">
        <f t="shared" si="108"/>
        <v>0</v>
      </c>
      <c r="K393" s="58"/>
      <c r="L393" s="58">
        <f t="shared" si="109"/>
        <v>0</v>
      </c>
      <c r="M393" s="58"/>
      <c r="N393" s="58">
        <f t="shared" si="110"/>
        <v>0</v>
      </c>
      <c r="O393" s="58"/>
      <c r="P393" s="58">
        <f t="shared" si="111"/>
        <v>0</v>
      </c>
      <c r="Q393" s="58"/>
      <c r="R393" s="58">
        <f t="shared" si="112"/>
        <v>0</v>
      </c>
      <c r="S393" s="58"/>
      <c r="T393" s="58">
        <f t="shared" si="113"/>
        <v>0</v>
      </c>
      <c r="U393" s="58"/>
    </row>
    <row r="394" spans="1:21" ht="12.75">
      <c r="A394" s="40"/>
      <c r="B394" s="59"/>
      <c r="C394" s="59"/>
      <c r="D394" s="59"/>
      <c r="E394" s="59"/>
      <c r="F394" s="58">
        <f t="shared" si="115"/>
        <v>0</v>
      </c>
      <c r="G394" s="59"/>
      <c r="H394" s="58">
        <f t="shared" si="107"/>
        <v>0</v>
      </c>
      <c r="I394" s="58"/>
      <c r="J394" s="58">
        <f t="shared" si="108"/>
        <v>0</v>
      </c>
      <c r="K394" s="58"/>
      <c r="L394" s="58">
        <f t="shared" si="109"/>
        <v>0</v>
      </c>
      <c r="M394" s="58"/>
      <c r="N394" s="58">
        <f t="shared" si="110"/>
        <v>0</v>
      </c>
      <c r="O394" s="58"/>
      <c r="P394" s="58">
        <f t="shared" si="111"/>
        <v>0</v>
      </c>
      <c r="Q394" s="58"/>
      <c r="R394" s="58">
        <f t="shared" si="112"/>
        <v>0</v>
      </c>
      <c r="S394" s="58"/>
      <c r="T394" s="58">
        <f t="shared" si="113"/>
        <v>0</v>
      </c>
      <c r="U394" s="58"/>
    </row>
    <row r="395" spans="1:21" ht="12.75">
      <c r="A395" s="40"/>
      <c r="B395" s="59"/>
      <c r="C395" s="59"/>
      <c r="D395" s="59"/>
      <c r="E395" s="59"/>
      <c r="F395" s="58">
        <f t="shared" si="115"/>
        <v>0</v>
      </c>
      <c r="G395" s="59"/>
      <c r="H395" s="58">
        <f t="shared" si="107"/>
        <v>0</v>
      </c>
      <c r="I395" s="58"/>
      <c r="J395" s="58">
        <f t="shared" si="108"/>
        <v>0</v>
      </c>
      <c r="K395" s="58"/>
      <c r="L395" s="58">
        <f t="shared" si="109"/>
        <v>0</v>
      </c>
      <c r="M395" s="58"/>
      <c r="N395" s="58">
        <f t="shared" si="110"/>
        <v>0</v>
      </c>
      <c r="O395" s="58"/>
      <c r="P395" s="58">
        <f t="shared" si="111"/>
        <v>0</v>
      </c>
      <c r="Q395" s="58"/>
      <c r="R395" s="58">
        <f t="shared" si="112"/>
        <v>0</v>
      </c>
      <c r="S395" s="58"/>
      <c r="T395" s="58">
        <f t="shared" si="113"/>
        <v>0</v>
      </c>
      <c r="U395" s="58"/>
    </row>
    <row r="396" spans="1:21" ht="12.75">
      <c r="A396" s="40"/>
      <c r="B396" s="59"/>
      <c r="C396" s="59"/>
      <c r="D396" s="59"/>
      <c r="E396" s="59"/>
      <c r="F396" s="58">
        <f t="shared" si="115"/>
        <v>0</v>
      </c>
      <c r="G396" s="59"/>
      <c r="H396" s="58">
        <f t="shared" si="107"/>
        <v>0</v>
      </c>
      <c r="I396" s="58"/>
      <c r="J396" s="58">
        <f t="shared" si="108"/>
        <v>0</v>
      </c>
      <c r="K396" s="58"/>
      <c r="L396" s="58">
        <f t="shared" si="109"/>
        <v>0</v>
      </c>
      <c r="M396" s="58"/>
      <c r="N396" s="58">
        <f t="shared" si="110"/>
        <v>0</v>
      </c>
      <c r="O396" s="58"/>
      <c r="P396" s="58">
        <f t="shared" si="111"/>
        <v>0</v>
      </c>
      <c r="Q396" s="58"/>
      <c r="R396" s="58">
        <f t="shared" si="112"/>
        <v>0</v>
      </c>
      <c r="S396" s="58"/>
      <c r="T396" s="58">
        <f t="shared" si="113"/>
        <v>0</v>
      </c>
      <c r="U396" s="58"/>
    </row>
    <row r="397" spans="1:21" ht="13.5" thickBot="1">
      <c r="A397" s="64"/>
      <c r="B397" s="65"/>
      <c r="C397" s="65"/>
      <c r="D397" s="65"/>
      <c r="E397" s="65"/>
      <c r="F397" s="78">
        <f t="shared" si="115"/>
        <v>0</v>
      </c>
      <c r="G397" s="65"/>
      <c r="H397" s="78">
        <f t="shared" si="107"/>
        <v>0</v>
      </c>
      <c r="I397" s="58"/>
      <c r="J397" s="58">
        <f t="shared" si="108"/>
        <v>0</v>
      </c>
      <c r="K397" s="58"/>
      <c r="L397" s="58">
        <f t="shared" si="109"/>
        <v>0</v>
      </c>
      <c r="M397" s="58"/>
      <c r="N397" s="58">
        <f t="shared" si="110"/>
        <v>0</v>
      </c>
      <c r="O397" s="58"/>
      <c r="P397" s="58">
        <f t="shared" si="111"/>
        <v>0</v>
      </c>
      <c r="Q397" s="58"/>
      <c r="R397" s="58">
        <f t="shared" si="112"/>
        <v>0</v>
      </c>
      <c r="S397" s="58"/>
      <c r="T397" s="58">
        <f t="shared" si="113"/>
        <v>0</v>
      </c>
      <c r="U397" s="58"/>
    </row>
    <row r="398" spans="1:21" ht="18.75" customHeight="1" thickBot="1">
      <c r="A398" s="111" t="s">
        <v>9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3"/>
    </row>
    <row r="399" spans="1:21" ht="114.75">
      <c r="A399" s="66" t="s">
        <v>23</v>
      </c>
      <c r="B399" s="67">
        <f>SUM(B401+B402)</f>
        <v>52242</v>
      </c>
      <c r="C399" s="67"/>
      <c r="D399" s="67">
        <f>SUM(D401+D402)</f>
        <v>56496</v>
      </c>
      <c r="E399" s="67"/>
      <c r="F399" s="67">
        <f>SUM(F401+F402)</f>
        <v>63895.204170000005</v>
      </c>
      <c r="G399" s="67">
        <f>SUM(H399/D399*100)</f>
        <v>101.6144328802039</v>
      </c>
      <c r="H399" s="67">
        <f>SUM(H401+H402)</f>
        <v>57408.09</v>
      </c>
      <c r="I399" s="67">
        <f>SUM(F399/H399*100)</f>
        <v>111.30000000000003</v>
      </c>
      <c r="J399" s="67">
        <f>SUM(J401+J402)</f>
        <v>73435.25398406401</v>
      </c>
      <c r="K399" s="67">
        <f>SUM(L399/F399*100)</f>
        <v>102.61676429228007</v>
      </c>
      <c r="L399" s="67">
        <f>SUM(L401+L402)</f>
        <v>65567.1910572</v>
      </c>
      <c r="M399" s="67">
        <f>SUM(J399/L399*100)</f>
        <v>112.00000000000001</v>
      </c>
      <c r="N399" s="67">
        <f>SUM(N401+N402)</f>
        <v>85224.07658917554</v>
      </c>
      <c r="O399" s="67">
        <f>SUM(P399/J399*100)</f>
        <v>103.61906767907732</v>
      </c>
      <c r="P399" s="67">
        <f>SUM(P401+P402)</f>
        <v>76092.9255260496</v>
      </c>
      <c r="Q399" s="67">
        <f>SUM(N399/P399*100)</f>
        <v>111.99999999999999</v>
      </c>
      <c r="R399" s="67">
        <f>SUM(R401+R402)</f>
        <v>96295.57986559853</v>
      </c>
      <c r="S399" s="67">
        <f>SUM(T399/N399*100)</f>
        <v>104.6213435429032</v>
      </c>
      <c r="T399" s="67">
        <f>SUM(T401+T402)</f>
        <v>89162.57394962828</v>
      </c>
      <c r="U399" s="67">
        <f>SUM(R399/T399*100)</f>
        <v>107.99999999999999</v>
      </c>
    </row>
    <row r="400" spans="1:21" ht="12.75">
      <c r="A400" s="25" t="s">
        <v>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25.5">
      <c r="A401" s="23" t="s">
        <v>6</v>
      </c>
      <c r="B401" s="45">
        <f>SUM(B406+B421)</f>
        <v>0</v>
      </c>
      <c r="C401" s="45"/>
      <c r="D401" s="45">
        <f>SUM(D406+D421)</f>
        <v>0</v>
      </c>
      <c r="E401" s="45"/>
      <c r="F401" s="93">
        <f>SUM(F406+F421)</f>
        <v>0</v>
      </c>
      <c r="G401" s="45" t="e">
        <f>SUM(H401/D401*100)</f>
        <v>#DIV/0!</v>
      </c>
      <c r="H401" s="95">
        <f>SUM(H406+H421)</f>
        <v>0</v>
      </c>
      <c r="I401" s="45" t="e">
        <f>SUM(F401/H401*100)</f>
        <v>#DIV/0!</v>
      </c>
      <c r="J401" s="93">
        <f>SUM(J406+J421)</f>
        <v>0</v>
      </c>
      <c r="K401" s="45" t="e">
        <f>SUM(L401/F401*100)</f>
        <v>#DIV/0!</v>
      </c>
      <c r="L401" s="93">
        <f>SUM(L406+L421)</f>
        <v>0</v>
      </c>
      <c r="M401" s="45" t="e">
        <f>SUM(J401/L401*100)</f>
        <v>#DIV/0!</v>
      </c>
      <c r="N401" s="93">
        <f>SUM(N406+N421)</f>
        <v>0</v>
      </c>
      <c r="O401" s="45" t="e">
        <f>SUM(P401/J401*100)</f>
        <v>#DIV/0!</v>
      </c>
      <c r="P401" s="93">
        <f>SUM(P406+P421)</f>
        <v>0</v>
      </c>
      <c r="Q401" s="45" t="e">
        <f>SUM(N401/P401*100)</f>
        <v>#DIV/0!</v>
      </c>
      <c r="R401" s="93">
        <f>SUM(R406+R421)</f>
        <v>0</v>
      </c>
      <c r="S401" s="45" t="e">
        <f>SUM(T401/N401*100)</f>
        <v>#DIV/0!</v>
      </c>
      <c r="T401" s="93">
        <f>SUM(T406+T421)</f>
        <v>0</v>
      </c>
      <c r="U401" s="45" t="e">
        <f>SUM(R401/T401*100)</f>
        <v>#DIV/0!</v>
      </c>
    </row>
    <row r="402" spans="1:21" ht="25.5">
      <c r="A402" s="24" t="s">
        <v>5</v>
      </c>
      <c r="B402" s="69">
        <f>SUM(B407+B422)</f>
        <v>52242</v>
      </c>
      <c r="C402" s="24"/>
      <c r="D402" s="69">
        <f>SUM(D407+D422)</f>
        <v>56496</v>
      </c>
      <c r="E402" s="24"/>
      <c r="F402" s="69">
        <f>SUM(F407+F422)</f>
        <v>63895.204170000005</v>
      </c>
      <c r="G402" s="69">
        <f>SUM(H402/D402*100)</f>
        <v>101.6144328802039</v>
      </c>
      <c r="H402" s="96">
        <f>SUM(H407+H422)</f>
        <v>57408.09</v>
      </c>
      <c r="I402" s="69">
        <f>SUM(F402/H402*100)</f>
        <v>111.30000000000003</v>
      </c>
      <c r="J402" s="69">
        <f>SUM(J407+J422)</f>
        <v>73435.25398406401</v>
      </c>
      <c r="K402" s="69">
        <f>SUM(L402/F402*100)</f>
        <v>102.61676429228007</v>
      </c>
      <c r="L402" s="69">
        <f>SUM(L407+L422)</f>
        <v>65567.1910572</v>
      </c>
      <c r="M402" s="69">
        <f>SUM(J402/L402*100)</f>
        <v>112.00000000000001</v>
      </c>
      <c r="N402" s="69">
        <f>SUM(N407+N422)</f>
        <v>85224.07658917554</v>
      </c>
      <c r="O402" s="69">
        <f>SUM(P402/J402*100)</f>
        <v>103.61906767907732</v>
      </c>
      <c r="P402" s="69">
        <f>SUM(P407+P422)</f>
        <v>76092.9255260496</v>
      </c>
      <c r="Q402" s="69">
        <f>SUM(N402/P402*100)</f>
        <v>111.99999999999999</v>
      </c>
      <c r="R402" s="69">
        <f>SUM(R407+R422)</f>
        <v>96295.57986559853</v>
      </c>
      <c r="S402" s="69">
        <f>SUM(T402/N402*100)</f>
        <v>104.6213435429032</v>
      </c>
      <c r="T402" s="97">
        <f>SUM(T407+T422)</f>
        <v>89162.57394962828</v>
      </c>
      <c r="U402" s="69">
        <f>SUM(R402/T402*100)</f>
        <v>107.99999999999999</v>
      </c>
    </row>
    <row r="403" spans="1:21" ht="12.75">
      <c r="A403" s="9" t="s">
        <v>40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51">
      <c r="A404" s="34" t="s">
        <v>10</v>
      </c>
      <c r="B404" s="13">
        <f>SUM(B406+B407)</f>
        <v>41330</v>
      </c>
      <c r="C404" s="13"/>
      <c r="D404" s="13">
        <f>SUM(D406+D407)</f>
        <v>44068</v>
      </c>
      <c r="E404" s="13"/>
      <c r="F404" s="13">
        <f>SUM(F406+F407)</f>
        <v>49786.192890000006</v>
      </c>
      <c r="G404" s="13">
        <f>SUM(H404/D404*100)</f>
        <v>101.50569574294272</v>
      </c>
      <c r="H404" s="13">
        <f>SUM(H406+H407)</f>
        <v>44731.53</v>
      </c>
      <c r="I404" s="13">
        <f>SUM(F404/H404*100)</f>
        <v>111.30000000000003</v>
      </c>
      <c r="J404" s="13">
        <f>SUM(J406+J407)</f>
        <v>57159.098571456</v>
      </c>
      <c r="K404" s="13">
        <f>SUM(L404/F404*100)</f>
        <v>102.50815833931904</v>
      </c>
      <c r="L404" s="13">
        <f>SUM(L406+L407)</f>
        <v>51034.9094388</v>
      </c>
      <c r="M404" s="13">
        <f>SUM(J404/L404*100)</f>
        <v>111.99999999999999</v>
      </c>
      <c r="N404" s="13">
        <f>SUM(N406+N407)</f>
        <v>66265.61076456975</v>
      </c>
      <c r="O404" s="13">
        <f>SUM(P404/J404*100)</f>
        <v>103.51059652029457</v>
      </c>
      <c r="P404" s="13">
        <f>SUM(P406+P407)</f>
        <v>59165.723896937285</v>
      </c>
      <c r="Q404" s="13">
        <f>SUM(N404/P404*100)</f>
        <v>111.99999999999999</v>
      </c>
      <c r="R404" s="13">
        <f>SUM(R406+R407)</f>
        <v>74796.67962049555</v>
      </c>
      <c r="S404" s="13">
        <f>SUM(T404/N404*100)</f>
        <v>104.5130106471778</v>
      </c>
      <c r="T404" s="13">
        <f>SUM(T406+T407)</f>
        <v>69256.18483379218</v>
      </c>
      <c r="U404" s="13">
        <f>SUM(R404/T404*100)</f>
        <v>107.99999999999999</v>
      </c>
    </row>
    <row r="405" spans="1:21" ht="12.75">
      <c r="A405" s="19" t="s">
        <v>2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25.5">
      <c r="A406" s="27" t="s">
        <v>6</v>
      </c>
      <c r="B406" s="54"/>
      <c r="C406" s="54"/>
      <c r="D406" s="54"/>
      <c r="E406" s="54"/>
      <c r="F406" s="93">
        <f>SUM(H406*I406/100)</f>
        <v>0</v>
      </c>
      <c r="G406" s="54"/>
      <c r="H406" s="93">
        <f>SUM(D406*G406/100)</f>
        <v>0</v>
      </c>
      <c r="I406" s="54"/>
      <c r="J406" s="93">
        <f>SUM(L406*M406/100)</f>
        <v>0</v>
      </c>
      <c r="K406" s="54"/>
      <c r="L406" s="93">
        <f>SUM(F406*K406/100)</f>
        <v>0</v>
      </c>
      <c r="M406" s="54"/>
      <c r="N406" s="93">
        <f>SUM(P406*Q406/100)</f>
        <v>0</v>
      </c>
      <c r="O406" s="54"/>
      <c r="P406" s="93">
        <f>SUM(J406*O406/100)</f>
        <v>0</v>
      </c>
      <c r="Q406" s="54"/>
      <c r="R406" s="93">
        <f>SUM(T406*U406/100)</f>
        <v>0</v>
      </c>
      <c r="S406" s="54"/>
      <c r="T406" s="93">
        <f>SUM(N406*S406/100)</f>
        <v>0</v>
      </c>
      <c r="U406" s="54"/>
    </row>
    <row r="407" spans="1:21" ht="25.5">
      <c r="A407" s="18" t="s">
        <v>5</v>
      </c>
      <c r="B407" s="60">
        <f>SUM(B409:B418)</f>
        <v>41330</v>
      </c>
      <c r="C407" s="60"/>
      <c r="D407" s="60">
        <f>SUM(D409:D418)</f>
        <v>44068</v>
      </c>
      <c r="E407" s="60"/>
      <c r="F407" s="60">
        <f>SUM(F409:F418)</f>
        <v>49786.192890000006</v>
      </c>
      <c r="G407" s="60">
        <f>SUM(H407/D407*100)</f>
        <v>101.50569574294272</v>
      </c>
      <c r="H407" s="94">
        <f>SUM(H409:H418)</f>
        <v>44731.53</v>
      </c>
      <c r="I407" s="60">
        <f>SUM(F407/H407*100)</f>
        <v>111.30000000000003</v>
      </c>
      <c r="J407" s="60">
        <f>SUM(J409:J418)</f>
        <v>57159.098571456</v>
      </c>
      <c r="K407" s="60">
        <f>SUM(L407/F407*100)</f>
        <v>102.50815833931904</v>
      </c>
      <c r="L407" s="60">
        <f>SUM(L409:L418)</f>
        <v>51034.9094388</v>
      </c>
      <c r="M407" s="60">
        <f>SUM(J407/L407*100)</f>
        <v>111.99999999999999</v>
      </c>
      <c r="N407" s="60">
        <f>SUM(N409:N418)</f>
        <v>66265.61076456975</v>
      </c>
      <c r="O407" s="60">
        <f>SUM(P407/J407*100)</f>
        <v>103.51059652029457</v>
      </c>
      <c r="P407" s="60">
        <f>SUM(P409:P418)</f>
        <v>59165.723896937285</v>
      </c>
      <c r="Q407" s="60">
        <f>SUM(N407/P407*100)</f>
        <v>111.99999999999999</v>
      </c>
      <c r="R407" s="60">
        <f>SUM(R409:R418)</f>
        <v>74796.67962049555</v>
      </c>
      <c r="S407" s="60">
        <f>SUM(T407/N407*100)</f>
        <v>104.5130106471778</v>
      </c>
      <c r="T407" s="60">
        <f>SUM(T409:T418)</f>
        <v>69256.18483379218</v>
      </c>
      <c r="U407" s="60">
        <f>SUM(R407/T407*100)</f>
        <v>107.99999999999999</v>
      </c>
    </row>
    <row r="408" spans="1:21" ht="12.75">
      <c r="A408" s="62" t="s">
        <v>3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 ht="12.75">
      <c r="A409" s="40" t="s">
        <v>56</v>
      </c>
      <c r="B409" s="59">
        <v>20448</v>
      </c>
      <c r="C409" s="59"/>
      <c r="D409" s="59">
        <v>22285</v>
      </c>
      <c r="E409" s="59">
        <v>109</v>
      </c>
      <c r="F409" s="59">
        <f>SUM(H409*I409/100)</f>
        <v>25299.2691</v>
      </c>
      <c r="G409" s="59">
        <v>102</v>
      </c>
      <c r="H409" s="58">
        <f>SUM(D409*G409/100)</f>
        <v>22730.7</v>
      </c>
      <c r="I409" s="58">
        <v>111.3</v>
      </c>
      <c r="J409" s="58">
        <f>SUM(L409*M409/100)</f>
        <v>29185.23683376</v>
      </c>
      <c r="K409" s="58">
        <v>103</v>
      </c>
      <c r="L409" s="58">
        <f>SUM(F409*K409/100)</f>
        <v>26058.247173</v>
      </c>
      <c r="M409" s="58">
        <v>112</v>
      </c>
      <c r="N409" s="58">
        <f>SUM(P409*Q409/100)</f>
        <v>33994.96386396365</v>
      </c>
      <c r="O409" s="58">
        <v>104</v>
      </c>
      <c r="P409" s="58">
        <f>SUM(J409*O409/100)</f>
        <v>30352.6463071104</v>
      </c>
      <c r="Q409" s="58">
        <v>112</v>
      </c>
      <c r="R409" s="58">
        <f>SUM(T409*U409/100)</f>
        <v>38550.289021734774</v>
      </c>
      <c r="S409" s="58">
        <v>105</v>
      </c>
      <c r="T409" s="58">
        <f>SUM(N409*S409/100)</f>
        <v>35694.71205716183</v>
      </c>
      <c r="U409" s="58">
        <v>108</v>
      </c>
    </row>
    <row r="410" spans="1:21" ht="25.5">
      <c r="A410" s="40" t="s">
        <v>57</v>
      </c>
      <c r="B410" s="59">
        <v>20882</v>
      </c>
      <c r="C410" s="59"/>
      <c r="D410" s="59">
        <v>21783</v>
      </c>
      <c r="E410" s="59">
        <v>104.3</v>
      </c>
      <c r="F410" s="59">
        <f aca="true" t="shared" si="116" ref="F410:F418">SUM(H410*I410/100)</f>
        <v>24486.92379</v>
      </c>
      <c r="G410" s="59">
        <v>101</v>
      </c>
      <c r="H410" s="58">
        <f aca="true" t="shared" si="117" ref="H410:H418">SUM(D410*G410/100)</f>
        <v>22000.83</v>
      </c>
      <c r="I410" s="58">
        <v>111.3</v>
      </c>
      <c r="J410" s="58">
        <f aca="true" t="shared" si="118" ref="J410:J418">SUM(L410*M410/100)</f>
        <v>27973.861737696003</v>
      </c>
      <c r="K410" s="58">
        <v>102</v>
      </c>
      <c r="L410" s="58">
        <f aca="true" t="shared" si="119" ref="L410:L418">SUM(F410*K410/100)</f>
        <v>24976.6622658</v>
      </c>
      <c r="M410" s="58">
        <v>112</v>
      </c>
      <c r="N410" s="58">
        <f aca="true" t="shared" si="120" ref="N410:N418">SUM(P410*Q410/100)</f>
        <v>32270.646900606105</v>
      </c>
      <c r="O410" s="58">
        <v>103</v>
      </c>
      <c r="P410" s="58">
        <f aca="true" t="shared" si="121" ref="P410:P418">SUM(J410*O410/100)</f>
        <v>28813.07758982688</v>
      </c>
      <c r="Q410" s="58">
        <v>112</v>
      </c>
      <c r="R410" s="58">
        <f aca="true" t="shared" si="122" ref="R410:R418">SUM(T410*U410/100)</f>
        <v>36246.39059876077</v>
      </c>
      <c r="S410" s="58">
        <v>104</v>
      </c>
      <c r="T410" s="58">
        <f aca="true" t="shared" si="123" ref="T410:T418">SUM(N410*S410/100)</f>
        <v>33561.47277663035</v>
      </c>
      <c r="U410" s="58">
        <v>108</v>
      </c>
    </row>
    <row r="411" spans="1:21" ht="12.75">
      <c r="A411" s="40"/>
      <c r="B411" s="59"/>
      <c r="C411" s="59"/>
      <c r="D411" s="59"/>
      <c r="E411" s="59"/>
      <c r="F411" s="59">
        <f>SUM(H411*I411/100)</f>
        <v>0</v>
      </c>
      <c r="G411" s="59"/>
      <c r="H411" s="58">
        <f t="shared" si="117"/>
        <v>0</v>
      </c>
      <c r="I411" s="58"/>
      <c r="J411" s="58">
        <f t="shared" si="118"/>
        <v>0</v>
      </c>
      <c r="K411" s="58"/>
      <c r="L411" s="58">
        <f t="shared" si="119"/>
        <v>0</v>
      </c>
      <c r="M411" s="58"/>
      <c r="N411" s="58">
        <f t="shared" si="120"/>
        <v>0</v>
      </c>
      <c r="O411" s="58"/>
      <c r="P411" s="58">
        <f t="shared" si="121"/>
        <v>0</v>
      </c>
      <c r="Q411" s="58"/>
      <c r="R411" s="58">
        <f t="shared" si="122"/>
        <v>0</v>
      </c>
      <c r="S411" s="58"/>
      <c r="T411" s="58">
        <f t="shared" si="123"/>
        <v>0</v>
      </c>
      <c r="U411" s="58"/>
    </row>
    <row r="412" spans="1:21" ht="12.75">
      <c r="A412" s="40"/>
      <c r="B412" s="59"/>
      <c r="C412" s="59"/>
      <c r="D412" s="59"/>
      <c r="E412" s="59"/>
      <c r="F412" s="59">
        <f t="shared" si="116"/>
        <v>0</v>
      </c>
      <c r="G412" s="59"/>
      <c r="H412" s="58">
        <f t="shared" si="117"/>
        <v>0</v>
      </c>
      <c r="I412" s="58"/>
      <c r="J412" s="58">
        <f t="shared" si="118"/>
        <v>0</v>
      </c>
      <c r="K412" s="58"/>
      <c r="L412" s="58">
        <f t="shared" si="119"/>
        <v>0</v>
      </c>
      <c r="M412" s="58"/>
      <c r="N412" s="58">
        <f t="shared" si="120"/>
        <v>0</v>
      </c>
      <c r="O412" s="58"/>
      <c r="P412" s="58">
        <f t="shared" si="121"/>
        <v>0</v>
      </c>
      <c r="Q412" s="58"/>
      <c r="R412" s="58">
        <f t="shared" si="122"/>
        <v>0</v>
      </c>
      <c r="S412" s="58"/>
      <c r="T412" s="58">
        <f t="shared" si="123"/>
        <v>0</v>
      </c>
      <c r="U412" s="58"/>
    </row>
    <row r="413" spans="1:21" ht="12.75">
      <c r="A413" s="40"/>
      <c r="B413" s="59"/>
      <c r="C413" s="59"/>
      <c r="D413" s="59"/>
      <c r="E413" s="59"/>
      <c r="F413" s="59">
        <f t="shared" si="116"/>
        <v>0</v>
      </c>
      <c r="G413" s="59"/>
      <c r="H413" s="58">
        <f t="shared" si="117"/>
        <v>0</v>
      </c>
      <c r="I413" s="58"/>
      <c r="J413" s="58">
        <f t="shared" si="118"/>
        <v>0</v>
      </c>
      <c r="K413" s="58"/>
      <c r="L413" s="58">
        <f t="shared" si="119"/>
        <v>0</v>
      </c>
      <c r="M413" s="58"/>
      <c r="N413" s="58">
        <f t="shared" si="120"/>
        <v>0</v>
      </c>
      <c r="O413" s="58"/>
      <c r="P413" s="58">
        <f t="shared" si="121"/>
        <v>0</v>
      </c>
      <c r="Q413" s="58"/>
      <c r="R413" s="58">
        <f t="shared" si="122"/>
        <v>0</v>
      </c>
      <c r="S413" s="58"/>
      <c r="T413" s="58">
        <f t="shared" si="123"/>
        <v>0</v>
      </c>
      <c r="U413" s="58"/>
    </row>
    <row r="414" spans="1:21" ht="12.75">
      <c r="A414" s="40"/>
      <c r="B414" s="59"/>
      <c r="C414" s="59"/>
      <c r="D414" s="59"/>
      <c r="E414" s="59"/>
      <c r="F414" s="59">
        <f t="shared" si="116"/>
        <v>0</v>
      </c>
      <c r="G414" s="59"/>
      <c r="H414" s="58">
        <f t="shared" si="117"/>
        <v>0</v>
      </c>
      <c r="I414" s="58"/>
      <c r="J414" s="58">
        <f t="shared" si="118"/>
        <v>0</v>
      </c>
      <c r="K414" s="58"/>
      <c r="L414" s="58">
        <f t="shared" si="119"/>
        <v>0</v>
      </c>
      <c r="M414" s="58"/>
      <c r="N414" s="58">
        <f t="shared" si="120"/>
        <v>0</v>
      </c>
      <c r="O414" s="58"/>
      <c r="P414" s="58">
        <f t="shared" si="121"/>
        <v>0</v>
      </c>
      <c r="Q414" s="58"/>
      <c r="R414" s="58">
        <f t="shared" si="122"/>
        <v>0</v>
      </c>
      <c r="S414" s="58"/>
      <c r="T414" s="58">
        <f t="shared" si="123"/>
        <v>0</v>
      </c>
      <c r="U414" s="58"/>
    </row>
    <row r="415" spans="1:21" ht="12.75">
      <c r="A415" s="40"/>
      <c r="B415" s="59"/>
      <c r="C415" s="59"/>
      <c r="D415" s="59"/>
      <c r="E415" s="59"/>
      <c r="F415" s="59">
        <f t="shared" si="116"/>
        <v>0</v>
      </c>
      <c r="G415" s="59"/>
      <c r="H415" s="58">
        <f t="shared" si="117"/>
        <v>0</v>
      </c>
      <c r="I415" s="58"/>
      <c r="J415" s="58">
        <f t="shared" si="118"/>
        <v>0</v>
      </c>
      <c r="K415" s="58"/>
      <c r="L415" s="58">
        <f t="shared" si="119"/>
        <v>0</v>
      </c>
      <c r="M415" s="58"/>
      <c r="N415" s="58">
        <f t="shared" si="120"/>
        <v>0</v>
      </c>
      <c r="O415" s="58"/>
      <c r="P415" s="58">
        <f t="shared" si="121"/>
        <v>0</v>
      </c>
      <c r="Q415" s="58"/>
      <c r="R415" s="58">
        <f t="shared" si="122"/>
        <v>0</v>
      </c>
      <c r="S415" s="58"/>
      <c r="T415" s="58">
        <f t="shared" si="123"/>
        <v>0</v>
      </c>
      <c r="U415" s="58"/>
    </row>
    <row r="416" spans="1:21" ht="12.75">
      <c r="A416" s="40"/>
      <c r="B416" s="59"/>
      <c r="C416" s="59"/>
      <c r="D416" s="59"/>
      <c r="E416" s="59"/>
      <c r="F416" s="59">
        <f t="shared" si="116"/>
        <v>0</v>
      </c>
      <c r="G416" s="59"/>
      <c r="H416" s="58">
        <f t="shared" si="117"/>
        <v>0</v>
      </c>
      <c r="I416" s="58"/>
      <c r="J416" s="58">
        <f t="shared" si="118"/>
        <v>0</v>
      </c>
      <c r="K416" s="58"/>
      <c r="L416" s="58">
        <f t="shared" si="119"/>
        <v>0</v>
      </c>
      <c r="M416" s="58"/>
      <c r="N416" s="58">
        <f t="shared" si="120"/>
        <v>0</v>
      </c>
      <c r="O416" s="58"/>
      <c r="P416" s="58">
        <f t="shared" si="121"/>
        <v>0</v>
      </c>
      <c r="Q416" s="58"/>
      <c r="R416" s="58">
        <f t="shared" si="122"/>
        <v>0</v>
      </c>
      <c r="S416" s="58"/>
      <c r="T416" s="58">
        <f t="shared" si="123"/>
        <v>0</v>
      </c>
      <c r="U416" s="58"/>
    </row>
    <row r="417" spans="1:21" ht="12.75">
      <c r="A417" s="40"/>
      <c r="B417" s="59"/>
      <c r="C417" s="59"/>
      <c r="D417" s="59"/>
      <c r="E417" s="59"/>
      <c r="F417" s="59">
        <f t="shared" si="116"/>
        <v>0</v>
      </c>
      <c r="G417" s="59"/>
      <c r="H417" s="58">
        <f t="shared" si="117"/>
        <v>0</v>
      </c>
      <c r="I417" s="58"/>
      <c r="J417" s="58">
        <f t="shared" si="118"/>
        <v>0</v>
      </c>
      <c r="K417" s="58"/>
      <c r="L417" s="58">
        <f t="shared" si="119"/>
        <v>0</v>
      </c>
      <c r="M417" s="58"/>
      <c r="N417" s="58">
        <f t="shared" si="120"/>
        <v>0</v>
      </c>
      <c r="O417" s="58"/>
      <c r="P417" s="58">
        <f t="shared" si="121"/>
        <v>0</v>
      </c>
      <c r="Q417" s="58"/>
      <c r="R417" s="58">
        <f t="shared" si="122"/>
        <v>0</v>
      </c>
      <c r="S417" s="58"/>
      <c r="T417" s="58">
        <f t="shared" si="123"/>
        <v>0</v>
      </c>
      <c r="U417" s="58"/>
    </row>
    <row r="418" spans="1:21" ht="13.5" thickBot="1">
      <c r="A418" s="40"/>
      <c r="B418" s="61"/>
      <c r="C418" s="61"/>
      <c r="D418" s="61"/>
      <c r="E418" s="61"/>
      <c r="F418" s="61">
        <f t="shared" si="116"/>
        <v>0</v>
      </c>
      <c r="G418" s="61"/>
      <c r="H418" s="58">
        <f t="shared" si="117"/>
        <v>0</v>
      </c>
      <c r="I418" s="58"/>
      <c r="J418" s="58">
        <f t="shared" si="118"/>
        <v>0</v>
      </c>
      <c r="K418" s="58"/>
      <c r="L418" s="58">
        <f t="shared" si="119"/>
        <v>0</v>
      </c>
      <c r="M418" s="58"/>
      <c r="N418" s="58">
        <f t="shared" si="120"/>
        <v>0</v>
      </c>
      <c r="O418" s="58"/>
      <c r="P418" s="58">
        <f t="shared" si="121"/>
        <v>0</v>
      </c>
      <c r="Q418" s="58"/>
      <c r="R418" s="58">
        <f t="shared" si="122"/>
        <v>0</v>
      </c>
      <c r="S418" s="58"/>
      <c r="T418" s="58">
        <f t="shared" si="123"/>
        <v>0</v>
      </c>
      <c r="U418" s="58"/>
    </row>
    <row r="419" spans="1:21" ht="25.5">
      <c r="A419" s="13" t="s">
        <v>41</v>
      </c>
      <c r="B419" s="13">
        <f>SUM(B421+B422)</f>
        <v>10912</v>
      </c>
      <c r="C419" s="13"/>
      <c r="D419" s="13">
        <f>SUM(D421+D422)</f>
        <v>12428</v>
      </c>
      <c r="E419" s="13"/>
      <c r="F419" s="13">
        <f>SUM(F421+F422)</f>
        <v>14109.011279999999</v>
      </c>
      <c r="G419" s="13">
        <f>SUM(H419/D419*100)</f>
        <v>102</v>
      </c>
      <c r="H419" s="13">
        <f>SUM(H421+H422)</f>
        <v>12676.56</v>
      </c>
      <c r="I419" s="13">
        <f>SUM(F419/H419*100)</f>
        <v>111.3</v>
      </c>
      <c r="J419" s="13">
        <f>SUM(J421+J422)</f>
        <v>16276.155412608001</v>
      </c>
      <c r="K419" s="13">
        <f>SUM(L419/F419*100)</f>
        <v>103</v>
      </c>
      <c r="L419" s="13">
        <f>SUM(L421+L422)</f>
        <v>14532.2816184</v>
      </c>
      <c r="M419" s="13">
        <f>SUM(J419/L419*100)</f>
        <v>112.00000000000001</v>
      </c>
      <c r="N419" s="13">
        <f>SUM(N421+N422)</f>
        <v>18958.4658246058</v>
      </c>
      <c r="O419" s="13">
        <f>SUM(P419/J419*100)</f>
        <v>104</v>
      </c>
      <c r="P419" s="13">
        <f>SUM(P421+P422)</f>
        <v>16927.201629112322</v>
      </c>
      <c r="Q419" s="13">
        <f>SUM(N419/P419*100)</f>
        <v>111.99999999999999</v>
      </c>
      <c r="R419" s="13">
        <f>SUM(R421+R422)</f>
        <v>21498.900245102974</v>
      </c>
      <c r="S419" s="13">
        <f>SUM(T419/N419*100)</f>
        <v>105</v>
      </c>
      <c r="T419" s="13">
        <f>SUM(T421+T422)</f>
        <v>19906.38911583609</v>
      </c>
      <c r="U419" s="13">
        <f>SUM(R419/T419*100)</f>
        <v>107.99999999999999</v>
      </c>
    </row>
    <row r="420" spans="1:21" ht="12.75">
      <c r="A420" s="68" t="s">
        <v>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25.5">
      <c r="A421" s="17" t="s">
        <v>6</v>
      </c>
      <c r="B421" s="54"/>
      <c r="C421" s="54"/>
      <c r="D421" s="54"/>
      <c r="E421" s="54"/>
      <c r="F421" s="93">
        <f>SUM(H421*I421/100)</f>
        <v>0</v>
      </c>
      <c r="G421" s="54"/>
      <c r="H421" s="93">
        <f>SUM(D421*G421/100)</f>
        <v>0</v>
      </c>
      <c r="I421" s="54"/>
      <c r="J421" s="93">
        <f>SUM(L421*M421/100)</f>
        <v>0</v>
      </c>
      <c r="K421" s="54"/>
      <c r="L421" s="93">
        <f>SUM(F421*K421/100)</f>
        <v>0</v>
      </c>
      <c r="M421" s="54"/>
      <c r="N421" s="93">
        <f>SUM(P421*Q421/100)</f>
        <v>0</v>
      </c>
      <c r="O421" s="54"/>
      <c r="P421" s="93">
        <f>SUM(J421*O421/100)</f>
        <v>0</v>
      </c>
      <c r="Q421" s="54"/>
      <c r="R421" s="93">
        <f>SUM(T421*U421/100)</f>
        <v>0</v>
      </c>
      <c r="S421" s="54"/>
      <c r="T421" s="93">
        <f>SUM(N421*S421/100)</f>
        <v>0</v>
      </c>
      <c r="U421" s="54"/>
    </row>
    <row r="422" spans="1:21" ht="25.5">
      <c r="A422" s="18" t="s">
        <v>5</v>
      </c>
      <c r="B422" s="60">
        <f>SUM(B424:B433)</f>
        <v>10912</v>
      </c>
      <c r="C422" s="60"/>
      <c r="D422" s="60">
        <f>SUM(D424:D433)</f>
        <v>12428</v>
      </c>
      <c r="E422" s="60"/>
      <c r="F422" s="60">
        <f>SUM(F424:F433)</f>
        <v>14109.011279999999</v>
      </c>
      <c r="G422" s="60">
        <f>SUM(H422/D422*100)</f>
        <v>102</v>
      </c>
      <c r="H422" s="94">
        <f>SUM(H424:H433)</f>
        <v>12676.56</v>
      </c>
      <c r="I422" s="60">
        <f>SUM(F422/H422*100)</f>
        <v>111.3</v>
      </c>
      <c r="J422" s="60">
        <f>SUM(J424:J433)</f>
        <v>16276.155412608001</v>
      </c>
      <c r="K422" s="60">
        <f>SUM(L422/F422*100)</f>
        <v>103</v>
      </c>
      <c r="L422" s="60">
        <f>SUM(L424:L433)</f>
        <v>14532.2816184</v>
      </c>
      <c r="M422" s="60">
        <f>SUM(J422/L422*100)</f>
        <v>112.00000000000001</v>
      </c>
      <c r="N422" s="60">
        <f>SUM(N424:N433)</f>
        <v>18958.4658246058</v>
      </c>
      <c r="O422" s="60">
        <f>SUM(P422/J422*100)</f>
        <v>104</v>
      </c>
      <c r="P422" s="60">
        <f>SUM(P424:P433)</f>
        <v>16927.201629112322</v>
      </c>
      <c r="Q422" s="60">
        <f>SUM(N422/P422*100)</f>
        <v>111.99999999999999</v>
      </c>
      <c r="R422" s="60">
        <f>SUM(R424:R433)</f>
        <v>21498.900245102974</v>
      </c>
      <c r="S422" s="60">
        <f>SUM(T422/N422*100)</f>
        <v>105</v>
      </c>
      <c r="T422" s="60">
        <f>SUM(T424:T433)</f>
        <v>19906.38911583609</v>
      </c>
      <c r="U422" s="60">
        <f>SUM(R422/T422*100)</f>
        <v>107.99999999999999</v>
      </c>
    </row>
    <row r="423" spans="1:21" ht="12.75">
      <c r="A423" s="62" t="s">
        <v>3</v>
      </c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1:21" ht="25.5">
      <c r="A424" s="73" t="s">
        <v>58</v>
      </c>
      <c r="B424" s="74">
        <v>10912</v>
      </c>
      <c r="C424" s="74"/>
      <c r="D424" s="74">
        <v>12428</v>
      </c>
      <c r="E424" s="74">
        <v>114</v>
      </c>
      <c r="F424" s="59">
        <f aca="true" t="shared" si="124" ref="F424:F435">SUM(H424*I424/100)</f>
        <v>14109.011279999999</v>
      </c>
      <c r="G424" s="74">
        <v>102</v>
      </c>
      <c r="H424" s="75">
        <f>SUM(D424*G424/100)</f>
        <v>12676.56</v>
      </c>
      <c r="I424" s="75">
        <v>111.3</v>
      </c>
      <c r="J424" s="75">
        <f aca="true" t="shared" si="125" ref="J424:J435">SUM(L424*M424/100)</f>
        <v>16276.155412608001</v>
      </c>
      <c r="K424" s="75">
        <v>103</v>
      </c>
      <c r="L424" s="75">
        <f aca="true" t="shared" si="126" ref="L424:L435">SUM(F424*K424/100)</f>
        <v>14532.2816184</v>
      </c>
      <c r="M424" s="75">
        <v>112</v>
      </c>
      <c r="N424" s="75">
        <f aca="true" t="shared" si="127" ref="N424:N435">SUM(P424*Q424/100)</f>
        <v>18958.4658246058</v>
      </c>
      <c r="O424" s="75">
        <v>104</v>
      </c>
      <c r="P424" s="75">
        <f aca="true" t="shared" si="128" ref="P424:P435">SUM(J424*O424/100)</f>
        <v>16927.201629112322</v>
      </c>
      <c r="Q424" s="72">
        <v>112</v>
      </c>
      <c r="R424" s="58">
        <f aca="true" t="shared" si="129" ref="R424:R435">SUM(T424*U424/100)</f>
        <v>21498.900245102974</v>
      </c>
      <c r="S424" s="58">
        <v>105</v>
      </c>
      <c r="T424" s="58">
        <f aca="true" t="shared" si="130" ref="T424:T435">SUM(N424*S424/100)</f>
        <v>19906.38911583609</v>
      </c>
      <c r="U424" s="58">
        <v>108</v>
      </c>
    </row>
    <row r="425" spans="1:21" ht="12.75">
      <c r="A425" s="73"/>
      <c r="B425" s="74"/>
      <c r="C425" s="74"/>
      <c r="D425" s="74"/>
      <c r="E425" s="74"/>
      <c r="F425" s="59">
        <f t="shared" si="124"/>
        <v>0</v>
      </c>
      <c r="G425" s="74"/>
      <c r="H425" s="75">
        <f aca="true" t="shared" si="131" ref="H425:H435">SUM(D425*G425/100)</f>
        <v>0</v>
      </c>
      <c r="I425" s="75"/>
      <c r="J425" s="75">
        <f t="shared" si="125"/>
        <v>0</v>
      </c>
      <c r="K425" s="75"/>
      <c r="L425" s="75">
        <f t="shared" si="126"/>
        <v>0</v>
      </c>
      <c r="M425" s="75"/>
      <c r="N425" s="75">
        <f t="shared" si="127"/>
        <v>0</v>
      </c>
      <c r="O425" s="75"/>
      <c r="P425" s="75">
        <f t="shared" si="128"/>
        <v>0</v>
      </c>
      <c r="Q425" s="72"/>
      <c r="R425" s="58">
        <f t="shared" si="129"/>
        <v>0</v>
      </c>
      <c r="S425" s="58"/>
      <c r="T425" s="58">
        <f t="shared" si="130"/>
        <v>0</v>
      </c>
      <c r="U425" s="58"/>
    </row>
    <row r="426" spans="1:21" ht="12.75">
      <c r="A426" s="73"/>
      <c r="B426" s="74"/>
      <c r="C426" s="74"/>
      <c r="D426" s="74"/>
      <c r="E426" s="74"/>
      <c r="F426" s="59">
        <f t="shared" si="124"/>
        <v>0</v>
      </c>
      <c r="G426" s="74"/>
      <c r="H426" s="75">
        <f t="shared" si="131"/>
        <v>0</v>
      </c>
      <c r="I426" s="75"/>
      <c r="J426" s="75">
        <f t="shared" si="125"/>
        <v>0</v>
      </c>
      <c r="K426" s="75"/>
      <c r="L426" s="75">
        <f t="shared" si="126"/>
        <v>0</v>
      </c>
      <c r="M426" s="75"/>
      <c r="N426" s="75">
        <f t="shared" si="127"/>
        <v>0</v>
      </c>
      <c r="O426" s="75"/>
      <c r="P426" s="75">
        <f t="shared" si="128"/>
        <v>0</v>
      </c>
      <c r="Q426" s="72"/>
      <c r="R426" s="58">
        <f t="shared" si="129"/>
        <v>0</v>
      </c>
      <c r="S426" s="58"/>
      <c r="T426" s="58">
        <f t="shared" si="130"/>
        <v>0</v>
      </c>
      <c r="U426" s="58"/>
    </row>
    <row r="427" spans="1:21" ht="12.75">
      <c r="A427" s="73"/>
      <c r="B427" s="74"/>
      <c r="C427" s="74"/>
      <c r="D427" s="74"/>
      <c r="E427" s="74"/>
      <c r="F427" s="59">
        <f t="shared" si="124"/>
        <v>0</v>
      </c>
      <c r="G427" s="74"/>
      <c r="H427" s="75">
        <f t="shared" si="131"/>
        <v>0</v>
      </c>
      <c r="I427" s="75"/>
      <c r="J427" s="75">
        <f t="shared" si="125"/>
        <v>0</v>
      </c>
      <c r="K427" s="75"/>
      <c r="L427" s="75">
        <f t="shared" si="126"/>
        <v>0</v>
      </c>
      <c r="M427" s="75"/>
      <c r="N427" s="75">
        <f t="shared" si="127"/>
        <v>0</v>
      </c>
      <c r="O427" s="75"/>
      <c r="P427" s="75">
        <f t="shared" si="128"/>
        <v>0</v>
      </c>
      <c r="Q427" s="72"/>
      <c r="R427" s="58">
        <f t="shared" si="129"/>
        <v>0</v>
      </c>
      <c r="S427" s="58"/>
      <c r="T427" s="58">
        <f t="shared" si="130"/>
        <v>0</v>
      </c>
      <c r="U427" s="58"/>
    </row>
    <row r="428" spans="1:21" ht="12.75">
      <c r="A428" s="73"/>
      <c r="B428" s="74"/>
      <c r="C428" s="74"/>
      <c r="D428" s="74"/>
      <c r="E428" s="74"/>
      <c r="F428" s="59">
        <f t="shared" si="124"/>
        <v>0</v>
      </c>
      <c r="G428" s="74"/>
      <c r="H428" s="75">
        <f t="shared" si="131"/>
        <v>0</v>
      </c>
      <c r="I428" s="75"/>
      <c r="J428" s="75">
        <f t="shared" si="125"/>
        <v>0</v>
      </c>
      <c r="K428" s="75"/>
      <c r="L428" s="75">
        <f t="shared" si="126"/>
        <v>0</v>
      </c>
      <c r="M428" s="75"/>
      <c r="N428" s="75">
        <f t="shared" si="127"/>
        <v>0</v>
      </c>
      <c r="O428" s="75"/>
      <c r="P428" s="75">
        <f t="shared" si="128"/>
        <v>0</v>
      </c>
      <c r="Q428" s="72"/>
      <c r="R428" s="58">
        <f t="shared" si="129"/>
        <v>0</v>
      </c>
      <c r="S428" s="58"/>
      <c r="T428" s="58">
        <f t="shared" si="130"/>
        <v>0</v>
      </c>
      <c r="U428" s="58"/>
    </row>
    <row r="429" spans="1:21" ht="12.75">
      <c r="A429" s="73"/>
      <c r="B429" s="74"/>
      <c r="C429" s="74"/>
      <c r="D429" s="74"/>
      <c r="E429" s="74"/>
      <c r="F429" s="59">
        <f t="shared" si="124"/>
        <v>0</v>
      </c>
      <c r="G429" s="74"/>
      <c r="H429" s="75">
        <f t="shared" si="131"/>
        <v>0</v>
      </c>
      <c r="I429" s="75"/>
      <c r="J429" s="75">
        <f t="shared" si="125"/>
        <v>0</v>
      </c>
      <c r="K429" s="75"/>
      <c r="L429" s="75">
        <f t="shared" si="126"/>
        <v>0</v>
      </c>
      <c r="M429" s="75"/>
      <c r="N429" s="75">
        <f t="shared" si="127"/>
        <v>0</v>
      </c>
      <c r="O429" s="75"/>
      <c r="P429" s="75">
        <f t="shared" si="128"/>
        <v>0</v>
      </c>
      <c r="Q429" s="72"/>
      <c r="R429" s="58">
        <f t="shared" si="129"/>
        <v>0</v>
      </c>
      <c r="S429" s="58"/>
      <c r="T429" s="58">
        <f t="shared" si="130"/>
        <v>0</v>
      </c>
      <c r="U429" s="58"/>
    </row>
    <row r="430" spans="1:21" ht="12.75">
      <c r="A430" s="73"/>
      <c r="B430" s="74"/>
      <c r="C430" s="74"/>
      <c r="D430" s="74"/>
      <c r="E430" s="74"/>
      <c r="F430" s="59">
        <f t="shared" si="124"/>
        <v>0</v>
      </c>
      <c r="G430" s="74"/>
      <c r="H430" s="75">
        <f t="shared" si="131"/>
        <v>0</v>
      </c>
      <c r="I430" s="75"/>
      <c r="J430" s="75">
        <f t="shared" si="125"/>
        <v>0</v>
      </c>
      <c r="K430" s="75"/>
      <c r="L430" s="75">
        <f t="shared" si="126"/>
        <v>0</v>
      </c>
      <c r="M430" s="75"/>
      <c r="N430" s="75">
        <f t="shared" si="127"/>
        <v>0</v>
      </c>
      <c r="O430" s="75"/>
      <c r="P430" s="75">
        <f t="shared" si="128"/>
        <v>0</v>
      </c>
      <c r="Q430" s="72"/>
      <c r="R430" s="58">
        <f t="shared" si="129"/>
        <v>0</v>
      </c>
      <c r="S430" s="58"/>
      <c r="T430" s="58">
        <f t="shared" si="130"/>
        <v>0</v>
      </c>
      <c r="U430" s="58"/>
    </row>
    <row r="431" spans="1:21" ht="12.75">
      <c r="A431" s="73"/>
      <c r="B431" s="74"/>
      <c r="C431" s="74"/>
      <c r="D431" s="74"/>
      <c r="E431" s="74"/>
      <c r="F431" s="59">
        <f t="shared" si="124"/>
        <v>0</v>
      </c>
      <c r="G431" s="74"/>
      <c r="H431" s="75">
        <f t="shared" si="131"/>
        <v>0</v>
      </c>
      <c r="I431" s="75"/>
      <c r="J431" s="75">
        <f t="shared" si="125"/>
        <v>0</v>
      </c>
      <c r="K431" s="75"/>
      <c r="L431" s="75">
        <f t="shared" si="126"/>
        <v>0</v>
      </c>
      <c r="M431" s="75"/>
      <c r="N431" s="75">
        <f t="shared" si="127"/>
        <v>0</v>
      </c>
      <c r="O431" s="75"/>
      <c r="P431" s="75">
        <f t="shared" si="128"/>
        <v>0</v>
      </c>
      <c r="Q431" s="72"/>
      <c r="R431" s="58">
        <f t="shared" si="129"/>
        <v>0</v>
      </c>
      <c r="S431" s="58"/>
      <c r="T431" s="58">
        <f t="shared" si="130"/>
        <v>0</v>
      </c>
      <c r="U431" s="58"/>
    </row>
    <row r="432" spans="1:21" ht="12.75">
      <c r="A432" s="73"/>
      <c r="B432" s="74"/>
      <c r="C432" s="74"/>
      <c r="D432" s="74"/>
      <c r="E432" s="74"/>
      <c r="F432" s="59">
        <f t="shared" si="124"/>
        <v>0</v>
      </c>
      <c r="G432" s="74"/>
      <c r="H432" s="75">
        <f t="shared" si="131"/>
        <v>0</v>
      </c>
      <c r="I432" s="75"/>
      <c r="J432" s="75">
        <f t="shared" si="125"/>
        <v>0</v>
      </c>
      <c r="K432" s="75"/>
      <c r="L432" s="75">
        <f t="shared" si="126"/>
        <v>0</v>
      </c>
      <c r="M432" s="75"/>
      <c r="N432" s="75">
        <f t="shared" si="127"/>
        <v>0</v>
      </c>
      <c r="O432" s="75"/>
      <c r="P432" s="75">
        <f t="shared" si="128"/>
        <v>0</v>
      </c>
      <c r="Q432" s="72"/>
      <c r="R432" s="58">
        <f t="shared" si="129"/>
        <v>0</v>
      </c>
      <c r="S432" s="58"/>
      <c r="T432" s="58">
        <f t="shared" si="130"/>
        <v>0</v>
      </c>
      <c r="U432" s="58"/>
    </row>
    <row r="433" spans="1:21" ht="12.75">
      <c r="A433" s="73"/>
      <c r="B433" s="74"/>
      <c r="C433" s="74"/>
      <c r="D433" s="74"/>
      <c r="E433" s="74"/>
      <c r="F433" s="59">
        <f t="shared" si="124"/>
        <v>0</v>
      </c>
      <c r="G433" s="74"/>
      <c r="H433" s="75">
        <f t="shared" si="131"/>
        <v>0</v>
      </c>
      <c r="I433" s="75"/>
      <c r="J433" s="75">
        <f t="shared" si="125"/>
        <v>0</v>
      </c>
      <c r="K433" s="75"/>
      <c r="L433" s="75">
        <f t="shared" si="126"/>
        <v>0</v>
      </c>
      <c r="M433" s="75"/>
      <c r="N433" s="75">
        <f t="shared" si="127"/>
        <v>0</v>
      </c>
      <c r="O433" s="75"/>
      <c r="P433" s="75">
        <f t="shared" si="128"/>
        <v>0</v>
      </c>
      <c r="Q433" s="72"/>
      <c r="R433" s="58">
        <f t="shared" si="129"/>
        <v>0</v>
      </c>
      <c r="S433" s="58"/>
      <c r="T433" s="58">
        <f t="shared" si="130"/>
        <v>0</v>
      </c>
      <c r="U433" s="58"/>
    </row>
    <row r="434" spans="1:21" ht="12.75">
      <c r="A434" s="73"/>
      <c r="B434" s="74"/>
      <c r="C434" s="74"/>
      <c r="D434" s="74"/>
      <c r="E434" s="74"/>
      <c r="F434" s="59">
        <f t="shared" si="124"/>
        <v>0</v>
      </c>
      <c r="G434" s="74"/>
      <c r="H434" s="75">
        <f t="shared" si="131"/>
        <v>0</v>
      </c>
      <c r="I434" s="75"/>
      <c r="J434" s="75">
        <f t="shared" si="125"/>
        <v>0</v>
      </c>
      <c r="K434" s="75"/>
      <c r="L434" s="75">
        <f t="shared" si="126"/>
        <v>0</v>
      </c>
      <c r="M434" s="75"/>
      <c r="N434" s="75">
        <f t="shared" si="127"/>
        <v>0</v>
      </c>
      <c r="O434" s="75"/>
      <c r="P434" s="75">
        <f t="shared" si="128"/>
        <v>0</v>
      </c>
      <c r="Q434" s="72"/>
      <c r="R434" s="58">
        <f t="shared" si="129"/>
        <v>0</v>
      </c>
      <c r="S434" s="58"/>
      <c r="T434" s="58">
        <f t="shared" si="130"/>
        <v>0</v>
      </c>
      <c r="U434" s="58"/>
    </row>
    <row r="435" spans="1:21" ht="12.75">
      <c r="A435" s="73"/>
      <c r="B435" s="74"/>
      <c r="C435" s="74"/>
      <c r="D435" s="74"/>
      <c r="E435" s="74"/>
      <c r="F435" s="59">
        <f t="shared" si="124"/>
        <v>0</v>
      </c>
      <c r="G435" s="74"/>
      <c r="H435" s="75">
        <f t="shared" si="131"/>
        <v>0</v>
      </c>
      <c r="I435" s="75"/>
      <c r="J435" s="75">
        <f t="shared" si="125"/>
        <v>0</v>
      </c>
      <c r="K435" s="75"/>
      <c r="L435" s="75">
        <f t="shared" si="126"/>
        <v>0</v>
      </c>
      <c r="M435" s="75"/>
      <c r="N435" s="75">
        <f t="shared" si="127"/>
        <v>0</v>
      </c>
      <c r="O435" s="75"/>
      <c r="P435" s="75">
        <f t="shared" si="128"/>
        <v>0</v>
      </c>
      <c r="Q435" s="72"/>
      <c r="R435" s="58">
        <f t="shared" si="129"/>
        <v>0</v>
      </c>
      <c r="S435" s="58"/>
      <c r="T435" s="58">
        <f t="shared" si="130"/>
        <v>0</v>
      </c>
      <c r="U435" s="58"/>
    </row>
    <row r="436" ht="12.75">
      <c r="A436" s="10"/>
    </row>
    <row r="437" ht="12.75">
      <c r="A437" s="10" t="s">
        <v>36</v>
      </c>
    </row>
    <row r="438" ht="12.75">
      <c r="A438" s="10" t="s">
        <v>44</v>
      </c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</sheetData>
  <sheetProtection/>
  <mergeCells count="31">
    <mergeCell ref="N4:N8"/>
    <mergeCell ref="L4:L8"/>
    <mergeCell ref="O4:O8"/>
    <mergeCell ref="J4:J8"/>
    <mergeCell ref="R4:R8"/>
    <mergeCell ref="U4:U8"/>
    <mergeCell ref="T4:T8"/>
    <mergeCell ref="S4:S8"/>
    <mergeCell ref="A398:U398"/>
    <mergeCell ref="B4:B8"/>
    <mergeCell ref="I4:I8"/>
    <mergeCell ref="P4:P8"/>
    <mergeCell ref="D4:D8"/>
    <mergeCell ref="M4:M8"/>
    <mergeCell ref="Q4:Q8"/>
    <mergeCell ref="A1:U1"/>
    <mergeCell ref="B2:E2"/>
    <mergeCell ref="F3:I3"/>
    <mergeCell ref="F2:I2"/>
    <mergeCell ref="J2:U2"/>
    <mergeCell ref="B3:C3"/>
    <mergeCell ref="J3:M3"/>
    <mergeCell ref="N3:Q3"/>
    <mergeCell ref="R3:U3"/>
    <mergeCell ref="K4:K8"/>
    <mergeCell ref="F4:F8"/>
    <mergeCell ref="H4:H8"/>
    <mergeCell ref="D3:E3"/>
    <mergeCell ref="C4:C8"/>
    <mergeCell ref="E4:E8"/>
    <mergeCell ref="G4:G8"/>
  </mergeCells>
  <printOptions/>
  <pageMargins left="0" right="0" top="0.984251968503937" bottom="0.3937007874015748" header="0.5118110236220472" footer="0.5118110236220472"/>
  <pageSetup horizontalDpi="300" verticalDpi="300" orientation="landscape" paperSize="9" scale="59" r:id="rId1"/>
  <rowBreaks count="2" manualBreakCount="2">
    <brk id="342" max="23" man="1"/>
    <brk id="38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Сергей</cp:lastModifiedBy>
  <cp:lastPrinted>2013-06-13T12:39:45Z</cp:lastPrinted>
  <dcterms:created xsi:type="dcterms:W3CDTF">2004-03-15T11:39:13Z</dcterms:created>
  <dcterms:modified xsi:type="dcterms:W3CDTF">2013-09-02T11:30:56Z</dcterms:modified>
  <cp:category/>
  <cp:version/>
  <cp:contentType/>
  <cp:contentStatus/>
</cp:coreProperties>
</file>